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<sst xmlns="http://schemas.openxmlformats.org/spreadsheetml/2006/main" count="65" uniqueCount="40">
  <si>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</si>
  <si>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制表：  临空经济区                      采价时间：  2024年10月14日上午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</si>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</sst>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0" fontId="7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Q17" sqref="Q17"/>
    </sheetView>
  </sheetViews>
  <sheetFormatPr defaultColWidth="9" defaultRowHeight="13.5"/>
  <cols>
    <col min="1" max="1" width="5.10833333333333" customWidth="1"/>
    <col min="2" max="2" width="19" customWidth="1"/>
    <col min="3" max="3" width="10.375" customWidth="1"/>
    <col min="4" max="4" width="14" style="1" customWidth="1"/>
    <col min="5" max="5" width="11.0833333333333" style="1" customWidth="1"/>
    <col min="6" max="6" width="9.89166666666667" style="1" customWidth="1"/>
    <col min="7" max="7" width="9.875" customWidth="1"/>
    <col min="8" max="8" width="8.88333333333333" customWidth="1"/>
    <col min="9" max="9" width="8.2" customWidth="1"/>
    <col min="10" max="10" width="5" customWidth="1"/>
    <col min="11" max="13" width="10" customWidth="1"/>
  </cols>
  <sheetData>
    <row r="1" ht="20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9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6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30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3</v>
      </c>
      <c r="E6" s="9">
        <v>3.5</v>
      </c>
      <c r="F6" s="10">
        <v>2</v>
      </c>
      <c r="G6" s="11">
        <f t="shared" ref="G6:G21" si="0">(D6+E6+F6)/3</f>
        <v>2.83333333333333</v>
      </c>
      <c r="H6" s="11">
        <v>2.83333333333333</v>
      </c>
      <c r="I6" s="11">
        <f t="shared" ref="I6:I16" si="1">(G6-H6)/H6*100</f>
        <v>1.253898945459e-13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2.5</v>
      </c>
      <c r="E7" s="9">
        <v>2.5</v>
      </c>
      <c r="F7" s="10">
        <v>2.5</v>
      </c>
      <c r="G7" s="11">
        <f t="shared" si="0"/>
        <v>2.5</v>
      </c>
      <c r="H7" s="11">
        <v>2.83333333333333</v>
      </c>
      <c r="I7" s="11">
        <f t="shared" si="1"/>
        <v>-11.7647058823528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3</v>
      </c>
      <c r="E8" s="9">
        <v>3</v>
      </c>
      <c r="F8" s="10">
        <v>1</v>
      </c>
      <c r="G8" s="11">
        <f t="shared" si="0"/>
        <v>2.33333333333333</v>
      </c>
      <c r="H8" s="11">
        <v>2.33333333333333</v>
      </c>
      <c r="I8" s="11">
        <f t="shared" si="1"/>
        <v>1.52259157662879e-13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3.5</v>
      </c>
      <c r="E9" s="9">
        <v>3.5</v>
      </c>
      <c r="F9" s="7">
        <v>2</v>
      </c>
      <c r="G9" s="11">
        <f t="shared" si="0"/>
        <v>3</v>
      </c>
      <c r="H9" s="11">
        <v>3</v>
      </c>
      <c r="I9" s="11">
        <f t="shared" si="1"/>
        <v>0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5</v>
      </c>
      <c r="E10" s="9">
        <v>7</v>
      </c>
      <c r="F10" s="7">
        <v>3</v>
      </c>
      <c r="G10" s="11">
        <f t="shared" si="0"/>
        <v>5</v>
      </c>
      <c r="H10" s="11">
        <v>5</v>
      </c>
      <c r="I10" s="11">
        <f t="shared" si="1"/>
        <v>0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2.66666666666667</v>
      </c>
      <c r="I11" s="11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4</v>
      </c>
      <c r="E12" s="9">
        <v>6.5</v>
      </c>
      <c r="F12" s="7">
        <v>2</v>
      </c>
      <c r="G12" s="11">
        <f t="shared" si="0"/>
        <v>4.16666666666667</v>
      </c>
      <c r="H12" s="11">
        <v>4.16666666666667</v>
      </c>
      <c r="I12" s="11">
        <f t="shared" si="1"/>
        <v>0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3.5</v>
      </c>
      <c r="E13" s="9">
        <v>3.5</v>
      </c>
      <c r="F13" s="7">
        <v>3</v>
      </c>
      <c r="G13" s="11">
        <f t="shared" si="0"/>
        <v>3.33333333333333</v>
      </c>
      <c r="H13" s="11">
        <v>3.83333333333333</v>
      </c>
      <c r="I13" s="11">
        <f t="shared" si="1"/>
        <v>-13.0434782608695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3</v>
      </c>
      <c r="F14" s="7">
        <v>2</v>
      </c>
      <c r="G14" s="11">
        <f t="shared" si="0"/>
        <v>2.33333333333333</v>
      </c>
      <c r="H14" s="11">
        <v>2.5</v>
      </c>
      <c r="I14" s="11">
        <f t="shared" si="1"/>
        <v>-6.66666666666666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2.5</v>
      </c>
      <c r="E15" s="9">
        <v>4</v>
      </c>
      <c r="F15" s="7">
        <v>3</v>
      </c>
      <c r="G15" s="11">
        <f t="shared" si="0"/>
        <v>3.16666666666667</v>
      </c>
      <c r="H15" s="11">
        <v>3.26666666666667</v>
      </c>
      <c r="I15" s="11">
        <f t="shared" si="1"/>
        <v>-3.06122448979603</v>
      </c>
      <c r="J15" s="18"/>
      <c r="K15" s="18"/>
      <c r="L15" s="18"/>
      <c r="M15" s="18"/>
    </row>
    <row r="16" ht="15" customHeight="1" spans="2:13">
      <c r="B16" s="10" t="s">
        <v>22</v>
      </c>
      <c r="C16" s="10" t="s">
        <v>12</v>
      </c>
      <c r="D16" s="7">
        <v>6</v>
      </c>
      <c r="E16" s="9">
        <v>7</v>
      </c>
      <c r="F16" s="7">
        <v>2</v>
      </c>
      <c r="G16" s="11">
        <f t="shared" si="0"/>
        <v>5</v>
      </c>
      <c r="H16" s="11">
        <v>5</v>
      </c>
      <c r="I16" s="11">
        <f t="shared" si="1"/>
        <v>0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14</v>
      </c>
      <c r="E17" s="9">
        <v>12.5</v>
      </c>
      <c r="F17" s="7">
        <v>9</v>
      </c>
      <c r="G17" s="11">
        <f t="shared" si="0"/>
        <v>11.8333333333333</v>
      </c>
      <c r="H17" s="11">
        <v>12.1666666666667</v>
      </c>
      <c r="I17" s="11">
        <f t="shared" ref="I17:I32" si="2">(G17-H17)/H17*100</f>
        <v>-2.73972602739752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24</v>
      </c>
      <c r="E18" s="9">
        <v>25</v>
      </c>
      <c r="F18" s="7">
        <v>20</v>
      </c>
      <c r="G18" s="11">
        <f t="shared" si="0"/>
        <v>23</v>
      </c>
      <c r="H18" s="11">
        <v>23</v>
      </c>
      <c r="I18" s="11">
        <f t="shared" si="2"/>
        <v>0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20</v>
      </c>
      <c r="E19" s="9">
        <v>18</v>
      </c>
      <c r="F19" s="7">
        <v>20</v>
      </c>
      <c r="G19" s="11">
        <f t="shared" si="0"/>
        <v>19.3333333333333</v>
      </c>
      <c r="H19" s="11">
        <v>18.6666666666667</v>
      </c>
      <c r="I19" s="11">
        <f t="shared" si="2"/>
        <v>3.57142857142838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1">
        <f>(D20+E20)/2</f>
        <v>2.2</v>
      </c>
      <c r="H20" s="11">
        <v>2.2</v>
      </c>
      <c r="I20" s="11">
        <f t="shared" si="2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1">
        <f>(D21+E21)/2</f>
        <v>2.65</v>
      </c>
      <c r="H21" s="11">
        <v>2.65</v>
      </c>
      <c r="I21" s="11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6.3</v>
      </c>
      <c r="E22" s="9">
        <v>5.4</v>
      </c>
      <c r="F22" s="7">
        <v>5.5</v>
      </c>
      <c r="G22" s="11">
        <f>(D22+E22+F22)/3</f>
        <v>5.73333333333333</v>
      </c>
      <c r="H22" s="11">
        <v>5.73333333333333</v>
      </c>
      <c r="I22" s="11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8</v>
      </c>
      <c r="E23" s="9">
        <v>8</v>
      </c>
      <c r="F23" s="9"/>
      <c r="G23" s="11">
        <f>(D23+E23)/2</f>
        <v>8</v>
      </c>
      <c r="H23" s="11">
        <v>8</v>
      </c>
      <c r="I23" s="11">
        <f t="shared" si="2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13</v>
      </c>
      <c r="E24" s="9">
        <v>15</v>
      </c>
      <c r="F24" s="9"/>
      <c r="G24" s="11">
        <f>(D24+E24)/2</f>
        <v>14</v>
      </c>
      <c r="H24" s="11">
        <v>14</v>
      </c>
      <c r="I24" s="11">
        <f t="shared" si="2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9</v>
      </c>
      <c r="E25" s="9">
        <v>11</v>
      </c>
      <c r="F25" s="9"/>
      <c r="G25" s="11">
        <f>(D25+E25)/2</f>
        <v>10</v>
      </c>
      <c r="H25" s="11">
        <v>10.5</v>
      </c>
      <c r="I25" s="11">
        <f t="shared" si="2"/>
        <v>-4.76190476190476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3">(D26+E26+F26)/3</f>
        <v>2.5</v>
      </c>
      <c r="H26" s="11">
        <v>2.5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3"/>
        <v>3.6</v>
      </c>
      <c r="H27" s="11">
        <v>3.6</v>
      </c>
      <c r="I27" s="11">
        <f t="shared" si="2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3"/>
        <v>5</v>
      </c>
      <c r="H28" s="11">
        <v>5</v>
      </c>
      <c r="I28" s="11">
        <f t="shared" si="2"/>
        <v>0</v>
      </c>
      <c r="J28" s="18"/>
      <c r="K28" s="18"/>
      <c r="L28" s="18"/>
      <c r="M28" s="18"/>
    </row>
    <row r="29" ht="18" customHeight="1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3"/>
        <v>65</v>
      </c>
      <c r="H29" s="11">
        <v>65</v>
      </c>
      <c r="I29" s="11">
        <f t="shared" si="2"/>
        <v>0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3"/>
        <v>80.3333333333333</v>
      </c>
      <c r="H30" s="11">
        <v>80.3333333333333</v>
      </c>
      <c r="I30" s="11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3"/>
        <v>67.3333333333333</v>
      </c>
      <c r="H31" s="11">
        <v>67.3333333333333</v>
      </c>
      <c r="I31" s="11">
        <f t="shared" si="2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3"/>
        <v>79.3333333333333</v>
      </c>
      <c r="H32" s="11">
        <v>79.3333333333333</v>
      </c>
      <c r="I32" s="11">
        <f t="shared" si="2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2024-10-14T02:18:42Z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2052-12.1.0.18276</vt:lpwstr>
  </property>
</Properties>
</file>