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<sst xmlns="http://schemas.openxmlformats.org/spreadsheetml/2006/main" count="72" uniqueCount="41">
  <si>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每周主要食品价格动态（价比三家数据表）</t>
  </si>
  <si>
    <t>制表：  临空经济区                      采价时间：  2025年6月16日上午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</si>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</sst>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topLeftCell="A4" workbookViewId="0">
      <selection activeCell="K15" sqref="K15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2.5</v>
      </c>
      <c r="D5" s="13">
        <v>1.98</v>
      </c>
      <c r="E5" s="14">
        <v>1</v>
      </c>
      <c r="F5" s="15">
        <f>(C5+D5+E5)/3</f>
        <v>1.82666666666667</v>
      </c>
      <c r="G5" s="15">
        <v>1.66</v>
      </c>
      <c r="H5" s="16">
        <f t="shared" ref="H5:H15" si="0">(F5-G5)/G5*100</f>
        <v>10.0401606425703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2.5</v>
      </c>
      <c r="D6" s="13">
        <v>0.99</v>
      </c>
      <c r="E6" s="14">
        <v>1.5</v>
      </c>
      <c r="F6" s="15">
        <f t="shared" ref="F6:F31" si="1">(C6+D6+E6)/3</f>
        <v>1.66333333333333</v>
      </c>
      <c r="G6" s="15">
        <v>2.16</v>
      </c>
      <c r="H6" s="16">
        <f t="shared" si="0"/>
        <v>-22.9938271604938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1.5</v>
      </c>
      <c r="D7" s="13">
        <v>1.98</v>
      </c>
      <c r="E7" s="14">
        <v>1</v>
      </c>
      <c r="F7" s="15">
        <f t="shared" si="1"/>
        <v>1.49333333333333</v>
      </c>
      <c r="G7" s="15">
        <v>1.66</v>
      </c>
      <c r="H7" s="16">
        <f t="shared" si="0"/>
        <v>-10.0401606425703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1.58</v>
      </c>
      <c r="E9" s="14">
        <v>3</v>
      </c>
      <c r="F9" s="15">
        <f t="shared" si="1"/>
        <v>2.86</v>
      </c>
      <c r="G9" s="15">
        <v>3.86</v>
      </c>
      <c r="H9" s="16">
        <f t="shared" si="0"/>
        <v>-25.9067357512953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2.98</v>
      </c>
      <c r="E10" s="14">
        <v>3</v>
      </c>
      <c r="F10" s="15">
        <f t="shared" si="1"/>
        <v>2.82666666666667</v>
      </c>
      <c r="G10" s="15">
        <v>2.82666666666667</v>
      </c>
      <c r="H10" s="16">
        <f t="shared" si="0"/>
        <v>-1.25685625429263e-13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1.99</v>
      </c>
      <c r="E11" s="14">
        <v>2</v>
      </c>
      <c r="F11" s="15">
        <f t="shared" si="1"/>
        <v>2.66333333333333</v>
      </c>
      <c r="G11" s="15">
        <v>2.86</v>
      </c>
      <c r="H11" s="16">
        <f t="shared" si="0"/>
        <v>-6.87645687645686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1.5</v>
      </c>
      <c r="D12" s="13">
        <v>4.98</v>
      </c>
      <c r="E12" s="14">
        <v>2</v>
      </c>
      <c r="F12" s="15">
        <f t="shared" si="1"/>
        <v>2.82666666666667</v>
      </c>
      <c r="G12" s="15">
        <v>3.16</v>
      </c>
      <c r="H12" s="16">
        <f t="shared" si="0"/>
        <v>-10.5485232067511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1.58</v>
      </c>
      <c r="E13" s="14">
        <v>2</v>
      </c>
      <c r="F13" s="15">
        <f t="shared" si="1"/>
        <v>1.86</v>
      </c>
      <c r="G13" s="15">
        <v>1.86</v>
      </c>
      <c r="H13" s="16">
        <f t="shared" si="0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4</v>
      </c>
      <c r="D14" s="13" t="s">
        <v>22</v>
      </c>
      <c r="E14" s="14">
        <v>3</v>
      </c>
      <c r="F14" s="15">
        <f>(C14+E14)/2</f>
        <v>3.5</v>
      </c>
      <c r="G14" s="15">
        <v>3</v>
      </c>
      <c r="H14" s="16">
        <f t="shared" si="0"/>
        <v>16.6666666666667</v>
      </c>
      <c r="I14" s="23"/>
      <c r="J14" s="23"/>
      <c r="K14" s="23"/>
      <c r="L14" s="23"/>
    </row>
    <row r="15" ht="15" customHeight="1" spans="1:12">
      <c r="A15" s="18" t="s">
        <v>23</v>
      </c>
      <c r="B15" s="14" t="s">
        <v>12</v>
      </c>
      <c r="C15" s="12">
        <v>4</v>
      </c>
      <c r="D15" s="13">
        <v>1.98</v>
      </c>
      <c r="E15" s="14">
        <v>2</v>
      </c>
      <c r="F15" s="15">
        <f t="shared" si="1"/>
        <v>2.66</v>
      </c>
      <c r="G15" s="15">
        <v>2.32666666666667</v>
      </c>
      <c r="H15" s="16">
        <f t="shared" si="0"/>
        <v>14.3266475644697</v>
      </c>
      <c r="I15" s="23"/>
      <c r="J15" s="23"/>
      <c r="K15" s="23"/>
      <c r="L15" s="23"/>
    </row>
    <row r="16" ht="15" customHeight="1" spans="1:12">
      <c r="A16" s="10" t="s">
        <v>24</v>
      </c>
      <c r="B16" s="17" t="s">
        <v>12</v>
      </c>
      <c r="C16" s="12">
        <v>12</v>
      </c>
      <c r="D16" s="13">
        <v>9.9</v>
      </c>
      <c r="E16" s="14">
        <v>9</v>
      </c>
      <c r="F16" s="15">
        <f t="shared" si="1"/>
        <v>10.3</v>
      </c>
      <c r="G16" s="15">
        <v>10.3</v>
      </c>
      <c r="H16" s="16">
        <f t="shared" ref="H16:H31" si="2">(F16-G16)/G16*100</f>
        <v>0</v>
      </c>
      <c r="I16" s="23"/>
      <c r="J16" s="23"/>
      <c r="K16" s="23"/>
      <c r="L16" s="23"/>
    </row>
    <row r="17" ht="15" customHeight="1" spans="1:12">
      <c r="A17" s="10" t="s">
        <v>25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26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27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28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29</v>
      </c>
      <c r="B21" s="17" t="s">
        <v>12</v>
      </c>
      <c r="C21" s="12">
        <v>4.5</v>
      </c>
      <c r="D21" s="13">
        <v>5.26</v>
      </c>
      <c r="E21" s="14">
        <v>5.5</v>
      </c>
      <c r="F21" s="15">
        <f t="shared" si="1"/>
        <v>5.08666666666667</v>
      </c>
      <c r="G21" s="15">
        <v>5.09</v>
      </c>
      <c r="H21" s="16">
        <f t="shared" si="2"/>
        <v>-0.0654878847413156</v>
      </c>
      <c r="I21" s="23"/>
      <c r="J21" s="23"/>
      <c r="K21" s="23"/>
      <c r="L21" s="23"/>
    </row>
    <row r="22" ht="15" customHeight="1" spans="1:12">
      <c r="A22" s="10" t="s">
        <v>30</v>
      </c>
      <c r="B22" s="17" t="s">
        <v>12</v>
      </c>
      <c r="C22" s="12">
        <v>10</v>
      </c>
      <c r="D22" s="13" t="s">
        <v>22</v>
      </c>
      <c r="E22" s="13" t="s">
        <v>22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15</v>
      </c>
      <c r="D23" s="13" t="s">
        <v>22</v>
      </c>
      <c r="E23" s="13" t="s">
        <v>22</v>
      </c>
      <c r="F23" s="15">
        <f>C23</f>
        <v>15</v>
      </c>
      <c r="G23" s="15">
        <v>15</v>
      </c>
      <c r="H23" s="16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22</v>
      </c>
      <c r="E24" s="13" t="s">
        <v>22</v>
      </c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2025-06-16T01:54:31Z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