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<sst xmlns="http://schemas.openxmlformats.org/spreadsheetml/2006/main" count="65" uniqueCount="40">
  <si>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</si>
  <si>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      采价时间：  2024年5月13日上午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</si>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</sst>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3"/>
  <sheetViews>
    <sheetView tabSelected="1" workbookViewId="0">
      <selection activeCell="L33" sqref="L33"/>
    </sheetView>
  </sheetViews>
  <sheetFormatPr defaultColWidth="9" defaultRowHeight="13.5"/>
  <cols>
    <col min="2" max="2" width="21.0833333333333" customWidth="1"/>
    <col min="3" max="3" width="12.3916666666667" customWidth="1"/>
    <col min="4" max="4" width="14.8833333333333" style="1" customWidth="1"/>
    <col min="5" max="5" width="11.0833333333333" style="1" customWidth="1"/>
    <col min="6" max="6" width="9.89166666666667" style="1" customWidth="1"/>
    <col min="7" max="7" width="10.5416666666667" customWidth="1"/>
    <col min="8" max="8" width="8.875" customWidth="1"/>
    <col min="9" max="9" width="9.34166666666667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2.7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2.5</v>
      </c>
      <c r="E6" s="9">
        <v>2</v>
      </c>
      <c r="F6" s="10">
        <v>1</v>
      </c>
      <c r="G6" s="11">
        <f t="shared" ref="G6:G21" si="0">(D6+E6+F6)/3</f>
        <v>1.83333333333333</v>
      </c>
      <c r="H6" s="11">
        <v>1.83333333333333</v>
      </c>
      <c r="I6" s="11">
        <f t="shared" ref="I6:I32" si="1">(G6-H6)/H6*100</f>
        <v>1.81672858575026e-13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3.5</v>
      </c>
      <c r="F7" s="10">
        <v>1</v>
      </c>
      <c r="G7" s="11">
        <f t="shared" si="0"/>
        <v>2.16666666666667</v>
      </c>
      <c r="H7" s="11">
        <v>2</v>
      </c>
      <c r="I7" s="11">
        <f t="shared" si="1"/>
        <v>8.33333333333333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</v>
      </c>
      <c r="E8" s="9">
        <v>1</v>
      </c>
      <c r="F8" s="10">
        <v>1</v>
      </c>
      <c r="G8" s="11">
        <f t="shared" si="0"/>
        <v>1.33333333333333</v>
      </c>
      <c r="H8" s="11">
        <v>1.33333333333333</v>
      </c>
      <c r="I8" s="11">
        <f t="shared" si="1"/>
        <v>2.49800180540661e-13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2.5</v>
      </c>
      <c r="F9" s="7">
        <v>2</v>
      </c>
      <c r="G9" s="11">
        <f t="shared" si="0"/>
        <v>2.33333333333333</v>
      </c>
      <c r="H9" s="11">
        <v>2.5</v>
      </c>
      <c r="I9" s="11">
        <f t="shared" si="1"/>
        <v>-6.66666666666666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1">
        <f t="shared" si="0"/>
        <v>3.66666666666667</v>
      </c>
      <c r="H10" s="11">
        <v>3.83333333333333</v>
      </c>
      <c r="I10" s="11">
        <f t="shared" si="1"/>
        <v>-4.34782608695644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3</v>
      </c>
      <c r="I11" s="11">
        <f t="shared" si="1"/>
        <v>-11.1111111111111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5</v>
      </c>
      <c r="E12" s="9">
        <v>4</v>
      </c>
      <c r="F12" s="7">
        <v>2</v>
      </c>
      <c r="G12" s="11">
        <f t="shared" si="0"/>
        <v>3.66666666666667</v>
      </c>
      <c r="H12" s="11">
        <v>3.83333333333333</v>
      </c>
      <c r="I12" s="11">
        <f t="shared" si="1"/>
        <v>-4.34782608695644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3</v>
      </c>
      <c r="E13" s="9">
        <v>3.5</v>
      </c>
      <c r="F13" s="7">
        <v>2</v>
      </c>
      <c r="G13" s="11">
        <f t="shared" si="0"/>
        <v>2.83333333333333</v>
      </c>
      <c r="H13" s="11">
        <v>2.83333333333333</v>
      </c>
      <c r="I13" s="11">
        <f t="shared" si="1"/>
        <v>1.253898945459e-13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2</v>
      </c>
      <c r="F14" s="7">
        <v>2</v>
      </c>
      <c r="G14" s="11">
        <f t="shared" si="0"/>
        <v>2</v>
      </c>
      <c r="H14" s="11">
        <v>1.83333333333333</v>
      </c>
      <c r="I14" s="11">
        <f t="shared" si="1"/>
        <v>9.09090909090929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4</v>
      </c>
      <c r="E15" s="9">
        <v>5</v>
      </c>
      <c r="F15" s="7">
        <v>3</v>
      </c>
      <c r="G15" s="11">
        <f t="shared" si="0"/>
        <v>4</v>
      </c>
      <c r="H15" s="11">
        <v>4.33333333333333</v>
      </c>
      <c r="I15" s="11">
        <f t="shared" si="1"/>
        <v>-7.69230769230763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4</v>
      </c>
      <c r="E16" s="9">
        <v>3.6</v>
      </c>
      <c r="F16" s="7">
        <v>2</v>
      </c>
      <c r="G16" s="11">
        <f t="shared" si="0"/>
        <v>3.2</v>
      </c>
      <c r="H16" s="11">
        <v>3.53333333333333</v>
      </c>
      <c r="I16" s="11">
        <f t="shared" si="1"/>
        <v>-9.43396226415087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12</v>
      </c>
      <c r="E17" s="9">
        <v>10.5</v>
      </c>
      <c r="F17" s="7">
        <v>9</v>
      </c>
      <c r="G17" s="11">
        <f t="shared" si="0"/>
        <v>10.5</v>
      </c>
      <c r="H17" s="11">
        <v>10.5</v>
      </c>
      <c r="I17" s="11">
        <f t="shared" si="1"/>
        <v>0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22</v>
      </c>
      <c r="F18" s="7">
        <v>20</v>
      </c>
      <c r="G18" s="11">
        <f t="shared" si="0"/>
        <v>20.6666666666667</v>
      </c>
      <c r="H18" s="11">
        <v>20.6666666666667</v>
      </c>
      <c r="I18" s="11">
        <f t="shared" si="1"/>
        <v>-1.54714950528409e-13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1">
        <f t="shared" si="0"/>
        <v>18</v>
      </c>
      <c r="H19" s="11">
        <v>18</v>
      </c>
      <c r="I19" s="11">
        <f t="shared" si="1"/>
        <v>0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1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2.6</v>
      </c>
      <c r="E21" s="9">
        <v>2.5</v>
      </c>
      <c r="F21" s="7">
        <v>3.2</v>
      </c>
      <c r="G21" s="11">
        <f>(D21+E21)/2</f>
        <v>2.55</v>
      </c>
      <c r="H21" s="11">
        <v>2.5</v>
      </c>
      <c r="I21" s="11">
        <f t="shared" si="1"/>
        <v>1.99999999999999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5.4</v>
      </c>
      <c r="E22" s="9">
        <v>4</v>
      </c>
      <c r="F22" s="7">
        <v>5.5</v>
      </c>
      <c r="G22" s="11">
        <f>(D22+E22+F22)/3</f>
        <v>4.96666666666667</v>
      </c>
      <c r="H22" s="11">
        <v>4.66666666666667</v>
      </c>
      <c r="I22" s="11">
        <f t="shared" si="1"/>
        <v>6.42857142857136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8</v>
      </c>
      <c r="E23" s="9">
        <v>7.5</v>
      </c>
      <c r="F23" s="9"/>
      <c r="G23" s="11">
        <f>(D23+E23)/2</f>
        <v>7.75</v>
      </c>
      <c r="H23" s="11">
        <v>7.75</v>
      </c>
      <c r="I23" s="11">
        <f t="shared" si="1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13</v>
      </c>
      <c r="E24" s="9">
        <v>10</v>
      </c>
      <c r="F24" s="9"/>
      <c r="G24" s="11">
        <f>(D24+E24)/2</f>
        <v>11.5</v>
      </c>
      <c r="H24" s="11">
        <v>11</v>
      </c>
      <c r="I24" s="11">
        <f t="shared" si="1"/>
        <v>4.54545454545455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10</v>
      </c>
      <c r="E25" s="9">
        <v>8</v>
      </c>
      <c r="F25" s="9"/>
      <c r="G25" s="11">
        <f>(D25+E25)/2</f>
        <v>9</v>
      </c>
      <c r="H25" s="11">
        <v>9</v>
      </c>
      <c r="I25" s="11">
        <f t="shared" si="1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2">(D26+E26+F26)/3</f>
        <v>2.5</v>
      </c>
      <c r="H26" s="11">
        <v>2.5</v>
      </c>
      <c r="I26" s="11">
        <f t="shared" si="1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2"/>
        <v>3.6</v>
      </c>
      <c r="H27" s="11">
        <v>3.6</v>
      </c>
      <c r="I27" s="11">
        <f t="shared" si="1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2"/>
        <v>5</v>
      </c>
      <c r="H28" s="11">
        <v>5</v>
      </c>
      <c r="I28" s="11">
        <f t="shared" si="1"/>
        <v>0</v>
      </c>
      <c r="J28" s="18"/>
      <c r="K28" s="18"/>
      <c r="L28" s="18"/>
      <c r="M28" s="18"/>
    </row>
    <row r="29" ht="28.5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2"/>
        <v>65</v>
      </c>
      <c r="H29" s="11">
        <v>65</v>
      </c>
      <c r="I29" s="11">
        <f t="shared" si="1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2"/>
        <v>80.3333333333333</v>
      </c>
      <c r="H30" s="11">
        <v>80.3333333333333</v>
      </c>
      <c r="I30" s="11">
        <f t="shared" si="1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2"/>
        <v>67.3333333333333</v>
      </c>
      <c r="H31" s="11">
        <v>67.3333333333333</v>
      </c>
      <c r="I31" s="11">
        <f t="shared" si="1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2"/>
        <v>79.3333333333333</v>
      </c>
      <c r="H32" s="11">
        <v>79.3333333333333</v>
      </c>
      <c r="I32" s="11">
        <f t="shared" si="1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2023-06-19T03:22:00Z</dcterms:created>
  <dcterms:modified xsi:type="dcterms:W3CDTF">2024-05-13T02:38:41Z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AC75CB1347BB4488B9538AAE7821CF5E_13</vt:lpwstr>
  </property>
  <property fmtid="{D5CDD505-2E9C-101B-9397-08002B2CF9AE}" pid="3" name="KSOProductBuildVer">
    <vt:lpwstr>2052-12.1.0.16729</vt:lpwstr>
  </property>
</Properties>
</file>