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<sst xmlns="http://schemas.openxmlformats.org/spreadsheetml/2006/main" count="63" uniqueCount="39">
  <si>
    <t>每周主要食品价格动态（价比三家数据表）</t>
  </si>
  <si>
    <t>制表：  临空经济区                            采价时间：  2024年5月27日上午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</si>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</sst>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>
  <numFmts count="6">
    <numFmt numFmtId="176" formatCode="0.00;_蠀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2"/>
  <sheetViews>
    <sheetView tabSelected="1" zoomScale="90" zoomScaleNormal="90" topLeftCell="A2" workbookViewId="0">
      <selection activeCell="B2" sqref="B2:I31"/>
    </sheetView>
  </sheetViews>
  <sheetFormatPr defaultColWidth="9" defaultRowHeight="14"/>
  <cols>
    <col min="2" max="2" width="19.6333333333333" customWidth="1"/>
    <col min="3" max="3" width="13.55" customWidth="1"/>
    <col min="4" max="4" width="16.2333333333333" style="1" customWidth="1"/>
    <col min="5" max="5" width="11.0833333333333" style="1" customWidth="1"/>
    <col min="6" max="6" width="9.89166666666667" style="1" customWidth="1"/>
    <col min="7" max="7" width="11.3" customWidth="1"/>
    <col min="8" max="8" width="10.7166666666667" customWidth="1"/>
    <col min="9" max="9" width="10.8666666666667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</v>
      </c>
      <c r="E6" s="9">
        <v>1.5</v>
      </c>
      <c r="F6" s="10">
        <v>1</v>
      </c>
      <c r="G6" s="11">
        <f t="shared" ref="G6:G21" si="0">(D6+E6+F6)/3</f>
        <v>1.5</v>
      </c>
      <c r="H6" s="11">
        <v>1.5</v>
      </c>
      <c r="I6" s="11">
        <f t="shared" ref="I6:I14" si="1">(G6-H6)/H6*100</f>
        <v>0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3.5</v>
      </c>
      <c r="F7" s="10">
        <v>1</v>
      </c>
      <c r="G7" s="11">
        <f t="shared" si="0"/>
        <v>2.16666666666667</v>
      </c>
      <c r="H7" s="11">
        <v>2.23333333333333</v>
      </c>
      <c r="I7" s="11">
        <f t="shared" si="1"/>
        <v>-2.98507462686553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1.5</v>
      </c>
      <c r="F8" s="10">
        <v>1</v>
      </c>
      <c r="G8" s="11">
        <f t="shared" si="0"/>
        <v>1.33333333333333</v>
      </c>
      <c r="H8" s="11">
        <v>1.5</v>
      </c>
      <c r="I8" s="11">
        <f t="shared" si="1"/>
        <v>-11.1111111111111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2</v>
      </c>
      <c r="F9" s="7">
        <v>2</v>
      </c>
      <c r="G9" s="11">
        <f t="shared" si="0"/>
        <v>2.16666666666667</v>
      </c>
      <c r="H9" s="11">
        <v>2.16666666666667</v>
      </c>
      <c r="I9" s="11">
        <f t="shared" si="1"/>
        <v>-1.63971400560023e-13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3</v>
      </c>
      <c r="E10" s="9">
        <v>4</v>
      </c>
      <c r="F10" s="7">
        <v>3</v>
      </c>
      <c r="G10" s="11">
        <f t="shared" si="0"/>
        <v>3.33333333333333</v>
      </c>
      <c r="H10" s="11">
        <v>3.33333333333333</v>
      </c>
      <c r="I10" s="11">
        <f t="shared" si="1"/>
        <v>1.06581410364015e-13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</v>
      </c>
      <c r="F11" s="7">
        <v>3</v>
      </c>
      <c r="G11" s="11">
        <f t="shared" si="0"/>
        <v>2.5</v>
      </c>
      <c r="H11" s="11">
        <v>2.43333333333333</v>
      </c>
      <c r="I11" s="11">
        <f t="shared" si="1"/>
        <v>2.7397260273974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3</v>
      </c>
      <c r="F12" s="7">
        <v>2</v>
      </c>
      <c r="G12" s="11">
        <f t="shared" si="0"/>
        <v>3</v>
      </c>
      <c r="H12" s="11">
        <v>3.33333333333333</v>
      </c>
      <c r="I12" s="11">
        <f t="shared" si="1"/>
        <v>-9.99999999999991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1.5</v>
      </c>
      <c r="E13" s="9">
        <v>2.5</v>
      </c>
      <c r="F13" s="7">
        <v>2</v>
      </c>
      <c r="G13" s="11">
        <f t="shared" si="0"/>
        <v>2</v>
      </c>
      <c r="H13" s="11">
        <v>2.46666666666667</v>
      </c>
      <c r="I13" s="11">
        <f t="shared" si="1"/>
        <v>-18.918918918919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1.5</v>
      </c>
      <c r="F14" s="7">
        <v>2</v>
      </c>
      <c r="G14" s="11">
        <f t="shared" si="0"/>
        <v>1.83333333333333</v>
      </c>
      <c r="H14" s="11">
        <v>2</v>
      </c>
      <c r="I14" s="11">
        <f t="shared" si="1"/>
        <v>-8.33333333333334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2.5</v>
      </c>
      <c r="E15" s="9">
        <v>2.5</v>
      </c>
      <c r="F15" s="7">
        <v>2</v>
      </c>
      <c r="G15" s="11">
        <f t="shared" si="0"/>
        <v>2.33333333333333</v>
      </c>
      <c r="H15" s="11">
        <v>3.06666666666667</v>
      </c>
      <c r="I15" s="11">
        <f t="shared" ref="I15:I31" si="2">(G15-H15)/H15*100</f>
        <v>-23.9130434782609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12</v>
      </c>
      <c r="E16" s="9">
        <v>10.5</v>
      </c>
      <c r="F16" s="7">
        <v>9</v>
      </c>
      <c r="G16" s="11">
        <f t="shared" si="0"/>
        <v>10.5</v>
      </c>
      <c r="H16" s="11">
        <v>10.5</v>
      </c>
      <c r="I16" s="11">
        <f t="shared" si="2"/>
        <v>0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20</v>
      </c>
      <c r="E17" s="9">
        <v>22</v>
      </c>
      <c r="F17" s="7">
        <v>20</v>
      </c>
      <c r="G17" s="11">
        <f t="shared" si="0"/>
        <v>20.6666666666667</v>
      </c>
      <c r="H17" s="11">
        <v>20.6666666666667</v>
      </c>
      <c r="I17" s="11">
        <f t="shared" si="2"/>
        <v>-1.54714950528409e-13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18</v>
      </c>
      <c r="E18" s="9">
        <v>16</v>
      </c>
      <c r="F18" s="7">
        <v>20</v>
      </c>
      <c r="G18" s="11">
        <f t="shared" si="0"/>
        <v>18</v>
      </c>
      <c r="H18" s="11">
        <v>18</v>
      </c>
      <c r="I18" s="11">
        <f t="shared" si="2"/>
        <v>0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2.3</v>
      </c>
      <c r="E19" s="9">
        <v>2.2</v>
      </c>
      <c r="F19" s="7">
        <v>2.5</v>
      </c>
      <c r="G19" s="11">
        <f>(D19+E19)/2</f>
        <v>2.25</v>
      </c>
      <c r="H19" s="11">
        <v>2.2</v>
      </c>
      <c r="I19" s="11">
        <f t="shared" si="2"/>
        <v>2.27272727272726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2.6</v>
      </c>
      <c r="E20" s="9">
        <v>2.5</v>
      </c>
      <c r="F20" s="7">
        <v>3.2</v>
      </c>
      <c r="G20" s="11">
        <f>(D20+E20)/2</f>
        <v>2.55</v>
      </c>
      <c r="H20" s="11">
        <v>2.6</v>
      </c>
      <c r="I20" s="11">
        <f t="shared" si="2"/>
        <v>-1.92307692307693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5.4</v>
      </c>
      <c r="E21" s="9">
        <v>4.5</v>
      </c>
      <c r="F21" s="7">
        <v>5.5</v>
      </c>
      <c r="G21" s="11">
        <f>(D21+E21+F21)/3</f>
        <v>5.13333333333333</v>
      </c>
      <c r="H21" s="11">
        <v>5.13333333333333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8</v>
      </c>
      <c r="E22" s="9">
        <v>8</v>
      </c>
      <c r="F22" s="9"/>
      <c r="G22" s="11">
        <f>(D22+E22)/2</f>
        <v>8</v>
      </c>
      <c r="H22" s="11">
        <v>8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13</v>
      </c>
      <c r="E23" s="9">
        <v>13</v>
      </c>
      <c r="F23" s="9"/>
      <c r="G23" s="11">
        <f>(D23+E23)/2</f>
        <v>13</v>
      </c>
      <c r="H23" s="11">
        <v>13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10</v>
      </c>
      <c r="E24" s="9">
        <v>9</v>
      </c>
      <c r="F24" s="9"/>
      <c r="G24" s="11">
        <f>(D24+E24)/2</f>
        <v>9.5</v>
      </c>
      <c r="H24" s="11">
        <v>9.5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2</v>
      </c>
      <c r="F25" s="7">
        <v>1.5</v>
      </c>
      <c r="G25" s="11">
        <f t="shared" ref="G25:G32" si="3">(D25+E25+F25)/3</f>
        <v>2.5</v>
      </c>
      <c r="H25" s="11">
        <v>2.5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3.3</v>
      </c>
      <c r="F26" s="7">
        <v>3.5</v>
      </c>
      <c r="G26" s="11">
        <f t="shared" si="3"/>
        <v>3.6</v>
      </c>
      <c r="H26" s="11">
        <v>3.6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7</v>
      </c>
      <c r="E27" s="7">
        <v>5</v>
      </c>
      <c r="F27" s="7">
        <v>3</v>
      </c>
      <c r="G27" s="11">
        <f t="shared" si="3"/>
        <v>5</v>
      </c>
      <c r="H27" s="11">
        <v>5</v>
      </c>
      <c r="I27" s="11">
        <f t="shared" si="2"/>
        <v>0</v>
      </c>
      <c r="J27" s="18"/>
      <c r="K27" s="18"/>
      <c r="L27" s="18"/>
      <c r="M27" s="18"/>
    </row>
    <row r="28" ht="30" spans="2:13">
      <c r="B28" s="6" t="s">
        <v>34</v>
      </c>
      <c r="C28" s="6" t="s">
        <v>35</v>
      </c>
      <c r="D28" s="7">
        <v>65</v>
      </c>
      <c r="E28" s="7">
        <v>65</v>
      </c>
      <c r="F28" s="7">
        <v>65</v>
      </c>
      <c r="G28" s="11">
        <f t="shared" si="3"/>
        <v>65</v>
      </c>
      <c r="H28" s="11">
        <v>65</v>
      </c>
      <c r="I28" s="11">
        <f t="shared" si="2"/>
        <v>0</v>
      </c>
      <c r="J28" s="18"/>
      <c r="K28" s="18"/>
      <c r="L28" s="18"/>
      <c r="M28" s="18"/>
    </row>
    <row r="29" ht="15" customHeight="1" spans="2:13">
      <c r="B29" s="6" t="s">
        <v>36</v>
      </c>
      <c r="C29" s="6" t="s">
        <v>35</v>
      </c>
      <c r="D29" s="7">
        <v>85</v>
      </c>
      <c r="E29" s="7">
        <v>78</v>
      </c>
      <c r="F29" s="7">
        <v>78</v>
      </c>
      <c r="G29" s="11">
        <f t="shared" si="3"/>
        <v>80.3333333333333</v>
      </c>
      <c r="H29" s="11">
        <v>80.3333333333333</v>
      </c>
      <c r="I29" s="11">
        <f t="shared" si="2"/>
        <v>0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35</v>
      </c>
      <c r="D30" s="7">
        <v>65</v>
      </c>
      <c r="E30" s="7">
        <v>72</v>
      </c>
      <c r="F30" s="7">
        <v>65</v>
      </c>
      <c r="G30" s="11">
        <f t="shared" si="3"/>
        <v>67.3333333333333</v>
      </c>
      <c r="H30" s="11">
        <v>67.3333333333333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35</v>
      </c>
      <c r="D31" s="7">
        <v>85</v>
      </c>
      <c r="E31" s="7">
        <v>75</v>
      </c>
      <c r="F31" s="7">
        <v>78</v>
      </c>
      <c r="G31" s="11">
        <f t="shared" si="3"/>
        <v>79.3333333333333</v>
      </c>
      <c r="H31" s="11">
        <v>79.3333333333333</v>
      </c>
      <c r="I31" s="11">
        <f t="shared" si="2"/>
        <v>0</v>
      </c>
      <c r="J31" s="18"/>
      <c r="K31" s="12"/>
      <c r="L31" s="18"/>
      <c r="M31" s="12"/>
    </row>
    <row r="32" ht="1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2024-05-27T09:28:14Z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2052-11.1.0.10009</vt:lpwstr>
  </property>
</Properties>
</file>