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<sst xmlns="http://schemas.openxmlformats.org/spreadsheetml/2006/main" count="65" uniqueCount="40">
  <si>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</si>
  <si>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      采价时间：  2024年7月29日上午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</si>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</sst>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K6" sqref="K6"/>
    </sheetView>
  </sheetViews>
  <sheetFormatPr defaultColWidth="9" defaultRowHeight="14.25"/>
  <cols>
    <col min="1" max="1" width="13.25" customWidth="1"/>
    <col min="2" max="2" width="8.125" customWidth="1"/>
    <col min="3" max="3" width="12.275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75" customWidth="1"/>
    <col min="8" max="8" width="7.25833333333333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2.3</v>
      </c>
      <c r="E5" s="14">
        <v>1</v>
      </c>
      <c r="F5" s="15">
        <f t="shared" ref="F5:F20" si="0">(C5+D5+E5)/3</f>
        <v>1.76666666666667</v>
      </c>
      <c r="G5" s="15">
        <v>1.83333333333333</v>
      </c>
      <c r="H5" s="16">
        <f t="shared" ref="H5:H15" si="1">(F5-G5)/G5*100</f>
        <v>-3.63636363636346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3</v>
      </c>
      <c r="D6" s="13">
        <v>4.5</v>
      </c>
      <c r="E6" s="14">
        <v>1</v>
      </c>
      <c r="F6" s="15">
        <f t="shared" si="0"/>
        <v>2.83333333333333</v>
      </c>
      <c r="G6" s="15">
        <v>2.5</v>
      </c>
      <c r="H6" s="16">
        <f t="shared" si="1"/>
        <v>13.3333333333333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2</v>
      </c>
      <c r="E7" s="14">
        <v>1</v>
      </c>
      <c r="F7" s="15">
        <f t="shared" si="0"/>
        <v>1.66666666666667</v>
      </c>
      <c r="G7" s="15">
        <v>1.5</v>
      </c>
      <c r="H7" s="16">
        <f t="shared" si="1"/>
        <v>11.1111111111111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3</v>
      </c>
      <c r="E8" s="12">
        <v>2</v>
      </c>
      <c r="F8" s="15">
        <f t="shared" si="0"/>
        <v>2.5</v>
      </c>
      <c r="G8" s="15">
        <v>2.33333333333333</v>
      </c>
      <c r="H8" s="16">
        <f t="shared" si="1"/>
        <v>7.1428571428573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3.5</v>
      </c>
      <c r="E9" s="12">
        <v>3</v>
      </c>
      <c r="F9" s="15">
        <f t="shared" si="0"/>
        <v>3.5</v>
      </c>
      <c r="G9" s="15">
        <v>3.66666666666667</v>
      </c>
      <c r="H9" s="16">
        <f t="shared" si="1"/>
        <v>-4.54545454545463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2.5</v>
      </c>
      <c r="E10" s="12">
        <v>3</v>
      </c>
      <c r="F10" s="15">
        <f t="shared" si="0"/>
        <v>2.66666666666667</v>
      </c>
      <c r="G10" s="15">
        <v>2.5</v>
      </c>
      <c r="H10" s="16">
        <f t="shared" si="1"/>
        <v>6.66666666666666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6</v>
      </c>
      <c r="E11" s="12">
        <v>2</v>
      </c>
      <c r="F11" s="15">
        <f t="shared" si="0"/>
        <v>4</v>
      </c>
      <c r="G11" s="15">
        <v>4</v>
      </c>
      <c r="H11" s="16">
        <f t="shared" si="1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5</v>
      </c>
      <c r="D12" s="13">
        <v>6</v>
      </c>
      <c r="E12" s="12">
        <v>2</v>
      </c>
      <c r="F12" s="15">
        <f t="shared" si="0"/>
        <v>4.33333333333333</v>
      </c>
      <c r="G12" s="15">
        <v>4</v>
      </c>
      <c r="H12" s="16">
        <f t="shared" si="1"/>
        <v>8.33333333333333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2.5</v>
      </c>
      <c r="E13" s="12">
        <v>2</v>
      </c>
      <c r="F13" s="15">
        <f t="shared" si="0"/>
        <v>2.16666666666667</v>
      </c>
      <c r="G13" s="15">
        <v>2</v>
      </c>
      <c r="H13" s="16">
        <f t="shared" si="1"/>
        <v>8.33333333333333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4</v>
      </c>
      <c r="D14" s="13">
        <v>6</v>
      </c>
      <c r="E14" s="12">
        <v>3</v>
      </c>
      <c r="F14" s="15">
        <f t="shared" si="0"/>
        <v>4.33333333333333</v>
      </c>
      <c r="G14" s="15">
        <v>4.33333333333333</v>
      </c>
      <c r="H14" s="16">
        <f t="shared" si="1"/>
        <v>0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5</v>
      </c>
      <c r="D15" s="13">
        <v>6</v>
      </c>
      <c r="E15" s="12">
        <v>2</v>
      </c>
      <c r="F15" s="15">
        <f t="shared" si="0"/>
        <v>4.33333333333333</v>
      </c>
      <c r="G15" s="15">
        <v>4</v>
      </c>
      <c r="H15" s="16">
        <f t="shared" si="1"/>
        <v>8.33333333333333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14</v>
      </c>
      <c r="D16" s="13">
        <v>12.5</v>
      </c>
      <c r="E16" s="12">
        <v>9</v>
      </c>
      <c r="F16" s="15">
        <f t="shared" si="0"/>
        <v>11.8333333333333</v>
      </c>
      <c r="G16" s="15">
        <v>11.1666666666667</v>
      </c>
      <c r="H16" s="16">
        <f t="shared" ref="H16:H31" si="2">(F16-G16)/G16*100</f>
        <v>5.97014925373103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24</v>
      </c>
      <c r="D17" s="13">
        <v>24</v>
      </c>
      <c r="E17" s="12">
        <v>20</v>
      </c>
      <c r="F17" s="15">
        <f t="shared" si="0"/>
        <v>22.6666666666667</v>
      </c>
      <c r="G17" s="15">
        <v>22.6666666666667</v>
      </c>
      <c r="H17" s="16">
        <f t="shared" si="2"/>
        <v>-1.41063631364137e-13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20</v>
      </c>
      <c r="D18" s="13">
        <v>18</v>
      </c>
      <c r="E18" s="12">
        <v>20</v>
      </c>
      <c r="F18" s="15">
        <f t="shared" si="0"/>
        <v>19.3333333333333</v>
      </c>
      <c r="G18" s="15">
        <v>19.3333333333333</v>
      </c>
      <c r="H18" s="16">
        <f t="shared" si="2"/>
        <v>1.65384947116575e-13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2.2</v>
      </c>
      <c r="E19" s="12">
        <v>2.5</v>
      </c>
      <c r="F19" s="15">
        <f>(C19+D19)/2</f>
        <v>2.2</v>
      </c>
      <c r="G19" s="15">
        <v>2.25</v>
      </c>
      <c r="H19" s="16">
        <f t="shared" si="2"/>
        <v>-2.22222222222221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2.5</v>
      </c>
      <c r="E20" s="12">
        <v>3.2</v>
      </c>
      <c r="F20" s="15">
        <f>(C20+D20)/2</f>
        <v>2.65</v>
      </c>
      <c r="G20" s="15">
        <v>2.65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6.3</v>
      </c>
      <c r="D21" s="13">
        <v>5.3</v>
      </c>
      <c r="E21" s="12">
        <v>5.5</v>
      </c>
      <c r="F21" s="15">
        <f>(C21+D21+E21)/3</f>
        <v>5.7</v>
      </c>
      <c r="G21" s="15">
        <v>5.7</v>
      </c>
      <c r="H21" s="16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8</v>
      </c>
      <c r="D22" s="13">
        <v>8</v>
      </c>
      <c r="E22" s="13"/>
      <c r="F22" s="15">
        <f>(C22+D22)/2</f>
        <v>8</v>
      </c>
      <c r="G22" s="15">
        <v>8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30</v>
      </c>
      <c r="B23" s="17" t="s">
        <v>12</v>
      </c>
      <c r="C23" s="12">
        <v>13</v>
      </c>
      <c r="D23" s="13">
        <v>15</v>
      </c>
      <c r="E23" s="13"/>
      <c r="F23" s="15">
        <f>(C23+D23)/2</f>
        <v>14</v>
      </c>
      <c r="G23" s="15">
        <v>14</v>
      </c>
      <c r="H23" s="16">
        <f t="shared" si="2"/>
        <v>0</v>
      </c>
      <c r="I23" s="23"/>
      <c r="J23" s="23"/>
      <c r="K23" s="23"/>
      <c r="L23" s="23"/>
    </row>
    <row r="24" ht="15" customHeight="1" spans="1:12">
      <c r="A24" s="10" t="s">
        <v>31</v>
      </c>
      <c r="B24" s="17" t="s">
        <v>12</v>
      </c>
      <c r="C24" s="12">
        <v>11</v>
      </c>
      <c r="D24" s="13">
        <v>11</v>
      </c>
      <c r="E24" s="13"/>
      <c r="F24" s="15">
        <f>(C24+D24)/2</f>
        <v>11</v>
      </c>
      <c r="G24" s="15">
        <v>11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32</v>
      </c>
      <c r="B25" s="17" t="s">
        <v>12</v>
      </c>
      <c r="C25" s="12">
        <v>4</v>
      </c>
      <c r="D25" s="12">
        <v>2</v>
      </c>
      <c r="E25" s="12">
        <v>1.5</v>
      </c>
      <c r="F25" s="15">
        <f t="shared" ref="F25:F32" si="3">(C25+D25+E25)/3</f>
        <v>2.5</v>
      </c>
      <c r="G25" s="15">
        <v>2.5</v>
      </c>
      <c r="H25" s="16">
        <f t="shared" si="2"/>
        <v>0</v>
      </c>
      <c r="I25" s="23"/>
      <c r="J25" s="23"/>
      <c r="K25" s="23"/>
      <c r="L25" s="23"/>
    </row>
    <row r="26" ht="15" customHeight="1" spans="1:12">
      <c r="A26" s="10" t="s">
        <v>33</v>
      </c>
      <c r="B26" s="17" t="s">
        <v>12</v>
      </c>
      <c r="C26" s="12">
        <v>4</v>
      </c>
      <c r="D26" s="12">
        <v>3.3</v>
      </c>
      <c r="E26" s="12">
        <v>3.5</v>
      </c>
      <c r="F26" s="15">
        <f t="shared" si="3"/>
        <v>3.6</v>
      </c>
      <c r="G26" s="15">
        <v>3.6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34</v>
      </c>
      <c r="B27" s="17" t="s">
        <v>12</v>
      </c>
      <c r="C27" s="12">
        <v>7</v>
      </c>
      <c r="D27" s="12">
        <v>5</v>
      </c>
      <c r="E27" s="12">
        <v>3</v>
      </c>
      <c r="F27" s="15">
        <f t="shared" si="3"/>
        <v>5</v>
      </c>
      <c r="G27" s="15">
        <v>5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35</v>
      </c>
      <c r="B28" s="17" t="s">
        <v>36</v>
      </c>
      <c r="C28" s="12">
        <v>65</v>
      </c>
      <c r="D28" s="12">
        <v>65</v>
      </c>
      <c r="E28" s="12">
        <v>65</v>
      </c>
      <c r="F28" s="15">
        <f t="shared" si="3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37</v>
      </c>
      <c r="B29" s="17" t="s">
        <v>36</v>
      </c>
      <c r="C29" s="12">
        <v>85</v>
      </c>
      <c r="D29" s="12">
        <v>78</v>
      </c>
      <c r="E29" s="12">
        <v>78</v>
      </c>
      <c r="F29" s="15">
        <f t="shared" si="3"/>
        <v>80.3333333333333</v>
      </c>
      <c r="G29" s="15">
        <v>80.3333333333333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38</v>
      </c>
      <c r="B30" s="17" t="s">
        <v>36</v>
      </c>
      <c r="C30" s="12">
        <v>65</v>
      </c>
      <c r="D30" s="12">
        <v>72</v>
      </c>
      <c r="E30" s="12">
        <v>65</v>
      </c>
      <c r="F30" s="15">
        <f t="shared" si="3"/>
        <v>67.3333333333333</v>
      </c>
      <c r="G30" s="15">
        <v>67.3333333333333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39</v>
      </c>
      <c r="B31" s="17" t="s">
        <v>36</v>
      </c>
      <c r="C31" s="12">
        <v>85</v>
      </c>
      <c r="D31" s="12">
        <v>75</v>
      </c>
      <c r="E31" s="12">
        <v>78</v>
      </c>
      <c r="F31" s="15">
        <f t="shared" si="3"/>
        <v>79.3333333333333</v>
      </c>
      <c r="G31" s="15">
        <v>79.3333333333333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2023-06-19T03:22:00Z</dcterms:created>
  <dcterms:modified xsi:type="dcterms:W3CDTF">2024-07-29T04:19:31Z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88FC5C872A254A95ADC5AF54A9B0A151_13</vt:lpwstr>
  </property>
  <property fmtid="{D5CDD505-2E9C-101B-9397-08002B2CF9AE}" pid="3" name="KSOProductBuildVer">
    <vt:lpwstr>2052-12.1.0.17147</vt:lpwstr>
  </property>
</Properties>
</file>