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attach\d04a821bce3bebc4ab9c9298125af540\2026-10\Rec\e06342bf734d6541\F\1\"/>
    </mc:Choice>
  </mc:AlternateContent>
  <bookViews>
    <workbookView windowWidth="13545" windowHeight="12375"/>
  </bookViews>
  <sheets>
    <sheet name="种植类" sheetId="6" r:id="rId1"/>
    <sheet name="水产" sheetId="2" r:id="rId2"/>
    <sheet name="新建钢架大棚" sheetId="5" r:id="rId3"/>
    <sheet name="汇总表" sheetId="3" r:id="rId4"/>
  </sheets>
  <definedNames>
    <definedName name="_xlnm.Print_Titles" localSheetId="0">种植类!$1:$3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<sst xmlns="http://schemas.openxmlformats.org/spreadsheetml/2006/main" count="271" uniqueCount="200">
  <si>
    <t>2026年临空经济区农林种植业建档立卡脱贫户（含监测帮扶对象）补助资金汇总表</t>
  </si>
  <si>
    <t>时间：2026年 9 月 4 日</t>
  </si>
  <si>
    <t>序号</t>
  </si>
  <si>
    <t>所在村组</t>
  </si>
  <si>
    <t>户主姓名</t>
  </si>
  <si>
    <t>种植                     面积（亩）</t>
  </si>
  <si>
    <t>种植品种</t>
  </si>
  <si>
    <t>补助金额合计（元）</t>
  </si>
  <si>
    <t>补助标准</t>
  </si>
  <si>
    <t>百洪村7组</t>
  </si>
  <si>
    <t>王春珍</t>
  </si>
  <si>
    <t>蔬菜</t>
  </si>
  <si>
    <t>300元/亩</t>
  </si>
  <si>
    <t>百洪村10组</t>
  </si>
  <si>
    <t>汪和青</t>
  </si>
  <si>
    <t>稻谷、蔬菜</t>
  </si>
  <si>
    <t>百洪村11组</t>
  </si>
  <si>
    <t>汪得喜</t>
  </si>
  <si>
    <t>汪大全</t>
  </si>
  <si>
    <t>百洪村16组</t>
  </si>
  <si>
    <t>汪克山</t>
  </si>
  <si>
    <t>百洪村21组</t>
  </si>
  <si>
    <t>周德树</t>
  </si>
  <si>
    <t>周启春</t>
  </si>
  <si>
    <t>磨山村3组</t>
  </si>
  <si>
    <t>王永明</t>
  </si>
  <si>
    <t>红薯、芝麻、蔬菜</t>
  </si>
  <si>
    <t>磨山村4组</t>
  </si>
  <si>
    <t>何中国</t>
  </si>
  <si>
    <t>红薯、花生、
蔬菜</t>
  </si>
  <si>
    <t>磨山村8组</t>
  </si>
  <si>
    <t>何正波</t>
  </si>
  <si>
    <t>湘莲</t>
  </si>
  <si>
    <t>磨山村6组</t>
  </si>
  <si>
    <t>陈绪高</t>
  </si>
  <si>
    <t>黄豆、芝麻、红薯、
西瓜、蔬菜</t>
  </si>
  <si>
    <t>李秀兰</t>
  </si>
  <si>
    <t>黄豆、西瓜、芝麻、
花生、蔬菜、红薯</t>
  </si>
  <si>
    <t>映山村3组</t>
  </si>
  <si>
    <t>汪加长</t>
  </si>
  <si>
    <t>蔬菜0.3芝麻0.3红薯0.2绿豆0.2</t>
  </si>
  <si>
    <t>汪福艳</t>
  </si>
  <si>
    <t>红薯0.5蔬菜0.3芝麻0.4</t>
  </si>
  <si>
    <t>映山村4组</t>
  </si>
  <si>
    <t>汪泽付</t>
  </si>
  <si>
    <t>红薯0.3蔬菜0.3芝麻0.2</t>
  </si>
  <si>
    <t>周得书</t>
  </si>
  <si>
    <t>蔬菜0.4红薯0.3</t>
  </si>
  <si>
    <t>刘树生</t>
  </si>
  <si>
    <t>蔬菜0.2红薯0.2芝麻0.1</t>
  </si>
  <si>
    <t>映山村6组</t>
  </si>
  <si>
    <t>何绍华</t>
  </si>
  <si>
    <t>蔬菜0.3红薯0.2</t>
  </si>
  <si>
    <t>何进</t>
  </si>
  <si>
    <t>蔬菜0.3</t>
  </si>
  <si>
    <t>映山村8组</t>
  </si>
  <si>
    <t>王守才</t>
  </si>
  <si>
    <t>蔬菜0.6芝麻0.3红薯03</t>
  </si>
  <si>
    <t>王守满</t>
  </si>
  <si>
    <t>蔬菜0.3芝麻0.1</t>
  </si>
  <si>
    <t>映山村10组</t>
  </si>
  <si>
    <t>江巧云</t>
  </si>
  <si>
    <t>映山村11组</t>
  </si>
  <si>
    <t>黄刚</t>
  </si>
  <si>
    <t>蔬菜0.4红薯0.3芝麻0.3</t>
  </si>
  <si>
    <t>缪胜顺</t>
  </si>
  <si>
    <t>蔬菜0.6红薯0.4芝麻0.3绿豆0.2</t>
  </si>
  <si>
    <t>映山村15组</t>
  </si>
  <si>
    <t>余国桂</t>
  </si>
  <si>
    <t>蔬菜0.4红薯0.3绿豆0.2芝麻0.1</t>
  </si>
  <si>
    <t>映山村16组</t>
  </si>
  <si>
    <t>张茂学</t>
  </si>
  <si>
    <t>映山村17组</t>
  </si>
  <si>
    <t>赵德炎</t>
  </si>
  <si>
    <t>蔬菜0.3芝麻0.2红薯0.2</t>
  </si>
  <si>
    <t>龙山村一组</t>
  </si>
  <si>
    <t>王德明</t>
  </si>
  <si>
    <t>芝麻、蔬菜、甜瓜</t>
  </si>
  <si>
    <t>龙山村三组</t>
  </si>
  <si>
    <t>陈平金</t>
  </si>
  <si>
    <t>蔬菜、芝麻</t>
  </si>
  <si>
    <t>龙山村六组</t>
  </si>
  <si>
    <t>吴国强</t>
  </si>
  <si>
    <t>棉花、芝麻、西瓜、蔬菜</t>
  </si>
  <si>
    <t>龙山村七组</t>
  </si>
  <si>
    <t>苏和平</t>
  </si>
  <si>
    <t>芝麻、蔬菜、西瓜</t>
  </si>
  <si>
    <t>龙山村八组</t>
  </si>
  <si>
    <t>何大旺</t>
  </si>
  <si>
    <t>何大顺</t>
  </si>
  <si>
    <t>龙山村九组</t>
  </si>
  <si>
    <t>陈楚兵</t>
  </si>
  <si>
    <t>蔬菜、芝麻、玉米</t>
  </si>
  <si>
    <t>陈华生</t>
  </si>
  <si>
    <t>芝麻、地瓜、蔬菜</t>
  </si>
  <si>
    <t>何应顺</t>
  </si>
  <si>
    <t>龙山村十组</t>
  </si>
  <si>
    <t>苏建朋</t>
  </si>
  <si>
    <t>蔡凤英</t>
  </si>
  <si>
    <t>燕矶村1组</t>
  </si>
  <si>
    <t>董守湖</t>
  </si>
  <si>
    <t>蔬菜，芝麻，玉米</t>
  </si>
  <si>
    <t>燕矶村5组</t>
  </si>
  <si>
    <t>陈少廷</t>
  </si>
  <si>
    <t>燕矶村9组</t>
  </si>
  <si>
    <t>刘春英</t>
  </si>
  <si>
    <t>赵水林</t>
  </si>
  <si>
    <t>赵先平</t>
  </si>
  <si>
    <t>燕矶村10组</t>
  </si>
  <si>
    <t>李桂友</t>
  </si>
  <si>
    <t>龙淑姣</t>
  </si>
  <si>
    <t>周玉英</t>
  </si>
  <si>
    <t>路牌村10组</t>
  </si>
  <si>
    <t>张庆</t>
  </si>
  <si>
    <t>路牌村11组</t>
  </si>
  <si>
    <t>冯如安</t>
  </si>
  <si>
    <t>路牌村12组</t>
  </si>
  <si>
    <t>刘梦玲</t>
  </si>
  <si>
    <t>路牌村5组</t>
  </si>
  <si>
    <t>赵得兵</t>
  </si>
  <si>
    <t>芝麻</t>
  </si>
  <si>
    <t>路牌村3组</t>
  </si>
  <si>
    <t>邵春仙</t>
  </si>
  <si>
    <t>青山村5组</t>
  </si>
  <si>
    <t>刘桂英</t>
  </si>
  <si>
    <t>青山村7组</t>
  </si>
  <si>
    <t>熊学姣</t>
  </si>
  <si>
    <t>蔬菜、红苕</t>
  </si>
  <si>
    <t>龚德燕</t>
  </si>
  <si>
    <t>蔬菜、花生、红苕</t>
  </si>
  <si>
    <t>青山村4组</t>
  </si>
  <si>
    <t>汪少坤</t>
  </si>
  <si>
    <t>蔬菜、花生、棉花</t>
  </si>
  <si>
    <t>龚德青</t>
  </si>
  <si>
    <t>蔬菜、红苕、芝麻</t>
  </si>
  <si>
    <t>青山村3组</t>
  </si>
  <si>
    <t>赵海元</t>
  </si>
  <si>
    <t>蔬菜、芝麻、红苕</t>
  </si>
  <si>
    <t>青山村8组</t>
  </si>
  <si>
    <t>熊学胡</t>
  </si>
  <si>
    <t>青山村1组</t>
  </si>
  <si>
    <t>谈金志</t>
  </si>
  <si>
    <t>蔬菜、花生、芝麻</t>
  </si>
  <si>
    <t>熊才忙</t>
  </si>
  <si>
    <t>蔬菜、芝麻、花生</t>
  </si>
  <si>
    <t>赵德先</t>
  </si>
  <si>
    <t>蔬菜、花生、芝麻、棉花</t>
  </si>
  <si>
    <t>赵先清</t>
  </si>
  <si>
    <t>汪解放</t>
  </si>
  <si>
    <t>蔬菜、棉花、芝麻</t>
  </si>
  <si>
    <t>熊巧云</t>
  </si>
  <si>
    <t>杜湾村三组</t>
  </si>
  <si>
    <t>程正明</t>
  </si>
  <si>
    <t>芝麻、苦瓜辣椒、菜豆</t>
  </si>
  <si>
    <t>合计</t>
  </si>
  <si>
    <t>乡镇农业农业服务中心
负责人签字（盖章）：</t>
  </si>
  <si>
    <t>区经济发展局（农业农村）
负责人签字（盖章）：</t>
  </si>
  <si>
    <t>2026年临空经济区水产建档立卡脱贫户（含监测帮扶对象）补助资金汇总表</t>
  </si>
  <si>
    <t>村、组</t>
  </si>
  <si>
    <t>姓名</t>
  </si>
  <si>
    <t>身份证号码</t>
  </si>
  <si>
    <t>联系电话</t>
  </si>
  <si>
    <t>鄂州邮政银行卡（存折）号码</t>
  </si>
  <si>
    <t>水产总面积(亩)</t>
  </si>
  <si>
    <t>鱼池改造面积(亩)</t>
  </si>
  <si>
    <t>生态养殖面积(亩)</t>
  </si>
  <si>
    <t>名优养殖面积(亩)</t>
  </si>
  <si>
    <t>合计补助金额(元)</t>
  </si>
  <si>
    <t>备 注</t>
  </si>
  <si>
    <t>合   计</t>
  </si>
  <si>
    <t>乡镇人民政府
负责人签字（盖章）：</t>
  </si>
  <si>
    <t>备注：此《2026年临空经济区农林种植业产业帮扶项目补助资金汇总表》要求于8月31日之前书面和电子版上报到区经济发展局（农业农村）。</t>
  </si>
  <si>
    <t>2026年临空经济区新建钢架大棚建档立卡脱贫户（含监测帮扶对象）补助资金汇总表</t>
  </si>
  <si>
    <t>乡镇</t>
  </si>
  <si>
    <t>鄂州农商银行卡号</t>
  </si>
  <si>
    <t>电话号码</t>
  </si>
  <si>
    <t>大棚个数（0.5亩/个）</t>
  </si>
  <si>
    <t>2026年燕矶镇农业种植帮扶项目补助资金情况汇总表</t>
  </si>
  <si>
    <t>时间：2026年  9  月  4  日</t>
  </si>
  <si>
    <t>村  别</t>
  </si>
  <si>
    <t>农林扶贫</t>
  </si>
  <si>
    <t>水产扶贫</t>
  </si>
  <si>
    <t>新建钢架大棚扶贫</t>
  </si>
  <si>
    <t>户  数</t>
  </si>
  <si>
    <t>总面积（亩）</t>
  </si>
  <si>
    <t>总金额（元）</t>
  </si>
  <si>
    <t>户  
数</t>
  </si>
  <si>
    <t>个（0.5亩）</t>
  </si>
  <si>
    <t>百洪村</t>
  </si>
  <si>
    <t>映山村</t>
  </si>
  <si>
    <t>磨山村</t>
  </si>
  <si>
    <t>马山村</t>
  </si>
  <si>
    <t>嵩山村</t>
  </si>
  <si>
    <t>龙山村</t>
  </si>
  <si>
    <t>燕矶村</t>
  </si>
  <si>
    <t>青山村</t>
  </si>
  <si>
    <t>路牌村</t>
  </si>
  <si>
    <t>车湖村</t>
  </si>
  <si>
    <t>杜湾村</t>
  </si>
  <si>
    <t>坝角村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</si>
</sst>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4">
    <font>
      <sz val="12"/>
      <name val="宋体"/>
      <charset val="134"/>
    </font>
    <font>
      <b/>
      <sz val="18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b/>
      <u/>
      <sz val="18"/>
      <name val="宋体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b/>
      <sz val="18"/>
      <color theme="1"/>
      <name val="宋体"/>
      <charset val="134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  <font>
      <sz val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6" applyNumberFormat="0" applyAlignment="0" applyProtection="0">
      <alignment vertical="center"/>
    </xf>
    <xf numFmtId="0" fontId="32" fillId="4" borderId="2" applyNumberFormat="0" applyAlignment="0" applyProtection="0">
      <alignment vertical="center"/>
    </xf>
    <xf numFmtId="0" fontId="33" fillId="4" borderId="16" applyNumberFormat="0" applyAlignment="0" applyProtection="0">
      <alignment vertical="center"/>
    </xf>
    <xf numFmtId="0" fontId="34" fillId="5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41" fillId="0" borderId="0">
      <alignment vertical="center"/>
    </xf>
    <xf numFmtId="0" fontId="11" fillId="0" borderId="0">
      <alignment vertical="center"/>
    </xf>
    <xf numFmtId="0" fontId="42" fillId="0" borderId="0"/>
    <xf numFmtId="0" fontId="0" fillId="0" borderId="0">
      <alignment vertical="center"/>
    </xf>
    <xf numFmtId="0" fontId="4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3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15" fillId="0" borderId="1" xfId="67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/>
    </xf>
    <xf numFmtId="0" fontId="17" fillId="0" borderId="3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8" fillId="0" borderId="0" xfId="0" applyFont="1">
      <alignment vertical="center"/>
    </xf>
    <xf numFmtId="0" fontId="4" fillId="0" borderId="0" xfId="0" applyFont="1">
      <alignment vertical="center"/>
    </xf>
    <xf numFmtId="0" fontId="19" fillId="0" borderId="0" xfId="0" applyFont="1" applyFill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5" xfId="0" applyNumberFormat="1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19" fillId="0" borderId="3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3 2 2" xfId="50"/>
    <cellStyle name="常规 31" xfId="51"/>
    <cellStyle name="常规 5 3" xfId="52"/>
    <cellStyle name="常规 53" xfId="53"/>
    <cellStyle name="常规 2 2" xfId="54"/>
    <cellStyle name="常规 3" xfId="55"/>
    <cellStyle name="常规 2" xfId="56"/>
    <cellStyle name="常规 19" xfId="57"/>
    <cellStyle name="常规 5" xfId="58"/>
    <cellStyle name="常规 11" xfId="59"/>
    <cellStyle name="常规 4" xfId="60"/>
    <cellStyle name="常规 14" xfId="61"/>
    <cellStyle name="常规 11 3" xfId="62"/>
    <cellStyle name="常规 4 2" xfId="63"/>
    <cellStyle name="常规 9 2" xfId="64"/>
    <cellStyle name="常规 13" xfId="65"/>
    <cellStyle name="常规 10" xfId="66"/>
    <cellStyle name="常规_Sheet1" xfId="6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workbookViewId="0">
      <selection activeCell="A1" sqref="A1:G1"/>
    </sheetView>
  </sheetViews>
  <sheetFormatPr defaultColWidth="9" defaultRowHeight="16" customHeight="1" outlineLevelCol="6"/>
  <cols>
    <col min="1" max="1" width="6" style="51" customWidth="1"/>
    <col min="2" max="2" width="11.125" style="51" customWidth="1"/>
    <col min="3" max="3" width="9.75" style="51" customWidth="1"/>
    <col min="4" max="4" width="7.375" style="51" customWidth="1"/>
    <col min="5" max="5" width="18.625" style="52" customWidth="1"/>
    <col min="6" max="6" width="9" style="51" customWidth="1"/>
    <col min="7" max="7" width="9.875" style="51" customWidth="1"/>
    <col min="8" max="16384" width="9" style="47"/>
  </cols>
  <sheetData>
    <row r="1" s="47" customFormat="1" ht="40" customHeight="1" spans="1:7">
      <c r="A1" s="53" t="s">
        <v>0</v>
      </c>
      <c r="B1" s="54"/>
      <c r="C1" s="54"/>
      <c r="D1" s="54"/>
      <c r="E1" s="53"/>
      <c r="F1" s="54"/>
      <c r="G1" s="54"/>
    </row>
    <row r="2" s="47" customFormat="1" ht="20" customHeight="1" spans="1:7">
      <c r="A2" s="55" t="s">
        <v>1</v>
      </c>
      <c r="B2" s="55"/>
      <c r="C2" s="55"/>
      <c r="D2" s="55"/>
      <c r="E2" s="56"/>
      <c r="F2" s="55"/>
      <c r="G2" s="55"/>
    </row>
    <row r="3" s="48" customFormat="1" ht="59" customHeight="1" spans="1:7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</row>
    <row r="4" s="49" customFormat="1" ht="30" customHeight="1" spans="1:7">
      <c r="A4" s="58">
        <v>1</v>
      </c>
      <c r="B4" s="59" t="s">
        <v>9</v>
      </c>
      <c r="C4" s="60" t="s">
        <v>10</v>
      </c>
      <c r="D4" s="59">
        <v>0.3</v>
      </c>
      <c r="E4" s="60" t="s">
        <v>11</v>
      </c>
      <c r="F4" s="59">
        <v>90</v>
      </c>
      <c r="G4" s="61" t="s">
        <v>12</v>
      </c>
    </row>
    <row r="5" s="49" customFormat="1" ht="30" customHeight="1" spans="1:7">
      <c r="A5" s="58">
        <v>2</v>
      </c>
      <c r="B5" s="59" t="s">
        <v>13</v>
      </c>
      <c r="C5" s="59" t="s">
        <v>14</v>
      </c>
      <c r="D5" s="59">
        <v>2.2</v>
      </c>
      <c r="E5" s="60" t="s">
        <v>15</v>
      </c>
      <c r="F5" s="59">
        <v>660</v>
      </c>
      <c r="G5" s="62"/>
    </row>
    <row r="6" s="49" customFormat="1" ht="30" customHeight="1" spans="1:7">
      <c r="A6" s="58">
        <v>3</v>
      </c>
      <c r="B6" s="59" t="s">
        <v>16</v>
      </c>
      <c r="C6" s="63" t="s">
        <v>17</v>
      </c>
      <c r="D6" s="59">
        <v>1.8</v>
      </c>
      <c r="E6" s="60" t="s">
        <v>15</v>
      </c>
      <c r="F6" s="59">
        <v>540</v>
      </c>
      <c r="G6" s="62"/>
    </row>
    <row r="7" s="49" customFormat="1" ht="30" customHeight="1" spans="1:7">
      <c r="A7" s="58">
        <v>4</v>
      </c>
      <c r="B7" s="59" t="s">
        <v>16</v>
      </c>
      <c r="C7" s="59" t="s">
        <v>18</v>
      </c>
      <c r="D7" s="59">
        <v>1.5</v>
      </c>
      <c r="E7" s="60" t="s">
        <v>15</v>
      </c>
      <c r="F7" s="59">
        <v>450</v>
      </c>
      <c r="G7" s="62"/>
    </row>
    <row r="8" s="49" customFormat="1" ht="30" customHeight="1" spans="1:7">
      <c r="A8" s="58">
        <v>5</v>
      </c>
      <c r="B8" s="60" t="s">
        <v>19</v>
      </c>
      <c r="C8" s="64" t="s">
        <v>20</v>
      </c>
      <c r="D8" s="59">
        <v>0.3</v>
      </c>
      <c r="E8" s="60" t="s">
        <v>11</v>
      </c>
      <c r="F8" s="59">
        <v>90</v>
      </c>
      <c r="G8" s="62"/>
    </row>
    <row r="9" s="49" customFormat="1" ht="30" customHeight="1" spans="1:7">
      <c r="A9" s="58">
        <v>6</v>
      </c>
      <c r="B9" s="59" t="s">
        <v>21</v>
      </c>
      <c r="C9" s="59" t="s">
        <v>22</v>
      </c>
      <c r="D9" s="59">
        <v>0.3</v>
      </c>
      <c r="E9" s="60" t="s">
        <v>11</v>
      </c>
      <c r="F9" s="59">
        <v>90</v>
      </c>
      <c r="G9" s="62"/>
    </row>
    <row r="10" s="49" customFormat="1" ht="30" customHeight="1" spans="1:7">
      <c r="A10" s="58">
        <v>7</v>
      </c>
      <c r="B10" s="59" t="s">
        <v>21</v>
      </c>
      <c r="C10" s="59" t="s">
        <v>23</v>
      </c>
      <c r="D10" s="59">
        <v>0.5</v>
      </c>
      <c r="E10" s="60" t="s">
        <v>11</v>
      </c>
      <c r="F10" s="59">
        <v>150</v>
      </c>
      <c r="G10" s="65"/>
    </row>
    <row r="11" s="50" customFormat="1" ht="30" customHeight="1" spans="1:7">
      <c r="A11" s="58">
        <v>8</v>
      </c>
      <c r="B11" s="60" t="s">
        <v>24</v>
      </c>
      <c r="C11" s="59" t="s">
        <v>25</v>
      </c>
      <c r="D11" s="59">
        <v>1.8</v>
      </c>
      <c r="E11" s="60" t="s">
        <v>26</v>
      </c>
      <c r="F11" s="60">
        <v>540</v>
      </c>
      <c r="G11" s="61" t="s">
        <v>12</v>
      </c>
    </row>
    <row r="12" s="50" customFormat="1" ht="30" customHeight="1" spans="1:7">
      <c r="A12" s="58">
        <v>9</v>
      </c>
      <c r="B12" s="60" t="s">
        <v>27</v>
      </c>
      <c r="C12" s="59" t="s">
        <v>28</v>
      </c>
      <c r="D12" s="60">
        <v>1</v>
      </c>
      <c r="E12" s="60" t="s">
        <v>29</v>
      </c>
      <c r="F12" s="60">
        <v>300</v>
      </c>
      <c r="G12" s="62"/>
    </row>
    <row r="13" s="50" customFormat="1" ht="30" customHeight="1" spans="1:7">
      <c r="A13" s="58">
        <v>10</v>
      </c>
      <c r="B13" s="60" t="s">
        <v>30</v>
      </c>
      <c r="C13" s="60" t="s">
        <v>31</v>
      </c>
      <c r="D13" s="60">
        <v>36.88</v>
      </c>
      <c r="E13" s="60" t="s">
        <v>32</v>
      </c>
      <c r="F13" s="60">
        <v>10000</v>
      </c>
      <c r="G13" s="62"/>
    </row>
    <row r="14" s="50" customFormat="1" ht="30" customHeight="1" spans="1:7">
      <c r="A14" s="58">
        <v>11</v>
      </c>
      <c r="B14" s="60" t="s">
        <v>33</v>
      </c>
      <c r="C14" s="60" t="s">
        <v>34</v>
      </c>
      <c r="D14" s="60">
        <v>3.7</v>
      </c>
      <c r="E14" s="60" t="s">
        <v>35</v>
      </c>
      <c r="F14" s="60">
        <v>1110</v>
      </c>
      <c r="G14" s="62"/>
    </row>
    <row r="15" s="50" customFormat="1" ht="30" customHeight="1" spans="1:7">
      <c r="A15" s="58">
        <v>12</v>
      </c>
      <c r="B15" s="60" t="s">
        <v>33</v>
      </c>
      <c r="C15" s="60" t="s">
        <v>36</v>
      </c>
      <c r="D15" s="60">
        <v>3.6</v>
      </c>
      <c r="E15" s="60" t="s">
        <v>37</v>
      </c>
      <c r="F15" s="60">
        <v>1080</v>
      </c>
      <c r="G15" s="65"/>
    </row>
    <row r="16" s="49" customFormat="1" ht="24" customHeight="1" spans="1:7">
      <c r="A16" s="58">
        <v>13</v>
      </c>
      <c r="B16" s="59" t="s">
        <v>38</v>
      </c>
      <c r="C16" s="59" t="s">
        <v>39</v>
      </c>
      <c r="D16" s="59">
        <v>1</v>
      </c>
      <c r="E16" s="66" t="s">
        <v>40</v>
      </c>
      <c r="F16" s="59">
        <v>300</v>
      </c>
      <c r="G16" s="62" t="s">
        <v>12</v>
      </c>
    </row>
    <row r="17" s="49" customFormat="1" ht="24" customHeight="1" spans="1:7">
      <c r="A17" s="58">
        <v>14</v>
      </c>
      <c r="B17" s="59" t="s">
        <v>38</v>
      </c>
      <c r="C17" s="59" t="s">
        <v>41</v>
      </c>
      <c r="D17" s="59">
        <v>1.2</v>
      </c>
      <c r="E17" s="66" t="s">
        <v>42</v>
      </c>
      <c r="F17" s="59">
        <v>360</v>
      </c>
      <c r="G17" s="62"/>
    </row>
    <row r="18" s="49" customFormat="1" ht="24" customHeight="1" spans="1:7">
      <c r="A18" s="58">
        <v>15</v>
      </c>
      <c r="B18" s="59" t="s">
        <v>43</v>
      </c>
      <c r="C18" s="59" t="s">
        <v>44</v>
      </c>
      <c r="D18" s="59">
        <v>0.8</v>
      </c>
      <c r="E18" s="66" t="s">
        <v>45</v>
      </c>
      <c r="F18" s="59">
        <v>240</v>
      </c>
      <c r="G18" s="62"/>
    </row>
    <row r="19" s="49" customFormat="1" ht="24" customHeight="1" spans="1:7">
      <c r="A19" s="58">
        <v>16</v>
      </c>
      <c r="B19" s="59" t="s">
        <v>43</v>
      </c>
      <c r="C19" s="59" t="s">
        <v>46</v>
      </c>
      <c r="D19" s="59">
        <v>0.7</v>
      </c>
      <c r="E19" s="66" t="s">
        <v>47</v>
      </c>
      <c r="F19" s="59">
        <v>210</v>
      </c>
      <c r="G19" s="62"/>
    </row>
    <row r="20" s="49" customFormat="1" ht="24" customHeight="1" spans="1:7">
      <c r="A20" s="58">
        <v>17</v>
      </c>
      <c r="B20" s="59" t="s">
        <v>43</v>
      </c>
      <c r="C20" s="59" t="s">
        <v>48</v>
      </c>
      <c r="D20" s="59">
        <v>0.5</v>
      </c>
      <c r="E20" s="66" t="s">
        <v>49</v>
      </c>
      <c r="F20" s="59">
        <v>150</v>
      </c>
      <c r="G20" s="62"/>
    </row>
    <row r="21" s="49" customFormat="1" ht="24" customHeight="1" spans="1:7">
      <c r="A21" s="58">
        <v>18</v>
      </c>
      <c r="B21" s="59" t="s">
        <v>50</v>
      </c>
      <c r="C21" s="59" t="s">
        <v>51</v>
      </c>
      <c r="D21" s="59">
        <v>0.5</v>
      </c>
      <c r="E21" s="66" t="s">
        <v>52</v>
      </c>
      <c r="F21" s="59">
        <v>150</v>
      </c>
      <c r="G21" s="62"/>
    </row>
    <row r="22" s="49" customFormat="1" ht="24" customHeight="1" spans="1:7">
      <c r="A22" s="58">
        <v>19</v>
      </c>
      <c r="B22" s="59" t="s">
        <v>50</v>
      </c>
      <c r="C22" s="59" t="s">
        <v>53</v>
      </c>
      <c r="D22" s="59">
        <v>0.3</v>
      </c>
      <c r="E22" s="66" t="s">
        <v>54</v>
      </c>
      <c r="F22" s="59">
        <v>90</v>
      </c>
      <c r="G22" s="62"/>
    </row>
    <row r="23" s="49" customFormat="1" ht="24" customHeight="1" spans="1:7">
      <c r="A23" s="58">
        <v>20</v>
      </c>
      <c r="B23" s="59" t="s">
        <v>55</v>
      </c>
      <c r="C23" s="59" t="s">
        <v>56</v>
      </c>
      <c r="D23" s="59">
        <v>1.2</v>
      </c>
      <c r="E23" s="66" t="s">
        <v>57</v>
      </c>
      <c r="F23" s="59">
        <v>360</v>
      </c>
      <c r="G23" s="62"/>
    </row>
    <row r="24" s="49" customFormat="1" ht="24" customHeight="1" spans="1:7">
      <c r="A24" s="58">
        <v>21</v>
      </c>
      <c r="B24" s="59" t="s">
        <v>55</v>
      </c>
      <c r="C24" s="59" t="s">
        <v>58</v>
      </c>
      <c r="D24" s="59">
        <v>0.4</v>
      </c>
      <c r="E24" s="66" t="s">
        <v>59</v>
      </c>
      <c r="F24" s="59">
        <v>120</v>
      </c>
      <c r="G24" s="62"/>
    </row>
    <row r="25" s="49" customFormat="1" ht="24" customHeight="1" spans="1:7">
      <c r="A25" s="58">
        <v>22</v>
      </c>
      <c r="B25" s="59" t="s">
        <v>60</v>
      </c>
      <c r="C25" s="59" t="s">
        <v>61</v>
      </c>
      <c r="D25" s="59">
        <v>0.5</v>
      </c>
      <c r="E25" s="66" t="s">
        <v>52</v>
      </c>
      <c r="F25" s="59">
        <v>150</v>
      </c>
      <c r="G25" s="62"/>
    </row>
    <row r="26" s="49" customFormat="1" ht="24" customHeight="1" spans="1:7">
      <c r="A26" s="58">
        <v>23</v>
      </c>
      <c r="B26" s="59" t="s">
        <v>62</v>
      </c>
      <c r="C26" s="59" t="s">
        <v>63</v>
      </c>
      <c r="D26" s="59">
        <v>1</v>
      </c>
      <c r="E26" s="66" t="s">
        <v>64</v>
      </c>
      <c r="F26" s="59">
        <v>300</v>
      </c>
      <c r="G26" s="62"/>
    </row>
    <row r="27" s="49" customFormat="1" ht="24" customHeight="1" spans="1:7">
      <c r="A27" s="58">
        <v>24</v>
      </c>
      <c r="B27" s="59" t="s">
        <v>62</v>
      </c>
      <c r="C27" s="59" t="s">
        <v>65</v>
      </c>
      <c r="D27" s="59">
        <v>1.5</v>
      </c>
      <c r="E27" s="66" t="s">
        <v>66</v>
      </c>
      <c r="F27" s="59">
        <v>450</v>
      </c>
      <c r="G27" s="62"/>
    </row>
    <row r="28" s="49" customFormat="1" ht="24" customHeight="1" spans="1:7">
      <c r="A28" s="58">
        <v>25</v>
      </c>
      <c r="B28" s="59" t="s">
        <v>67</v>
      </c>
      <c r="C28" s="59" t="s">
        <v>68</v>
      </c>
      <c r="D28" s="59">
        <v>1</v>
      </c>
      <c r="E28" s="66" t="s">
        <v>69</v>
      </c>
      <c r="F28" s="59">
        <v>300</v>
      </c>
      <c r="G28" s="62"/>
    </row>
    <row r="29" s="49" customFormat="1" ht="24" customHeight="1" spans="1:7">
      <c r="A29" s="58">
        <v>26</v>
      </c>
      <c r="B29" s="59" t="s">
        <v>70</v>
      </c>
      <c r="C29" s="59" t="s">
        <v>71</v>
      </c>
      <c r="D29" s="59">
        <v>0.5</v>
      </c>
      <c r="E29" s="60" t="s">
        <v>52</v>
      </c>
      <c r="F29" s="59">
        <v>150</v>
      </c>
      <c r="G29" s="62"/>
    </row>
    <row r="30" s="49" customFormat="1" ht="29" customHeight="1" spans="1:7">
      <c r="A30" s="58">
        <v>27</v>
      </c>
      <c r="B30" s="59" t="s">
        <v>72</v>
      </c>
      <c r="C30" s="59" t="s">
        <v>73</v>
      </c>
      <c r="D30" s="59">
        <v>0.7</v>
      </c>
      <c r="E30" s="60" t="s">
        <v>74</v>
      </c>
      <c r="F30" s="59">
        <v>210</v>
      </c>
      <c r="G30" s="65"/>
    </row>
    <row r="31" s="50" customFormat="1" ht="34" customHeight="1" spans="1:7">
      <c r="A31" s="58">
        <v>28</v>
      </c>
      <c r="B31" s="67" t="s">
        <v>75</v>
      </c>
      <c r="C31" s="67" t="s">
        <v>76</v>
      </c>
      <c r="D31" s="68">
        <v>1.2</v>
      </c>
      <c r="E31" s="69" t="s">
        <v>77</v>
      </c>
      <c r="F31" s="68">
        <v>360</v>
      </c>
      <c r="G31" s="68" t="s">
        <v>12</v>
      </c>
    </row>
    <row r="32" s="50" customFormat="1" ht="34" customHeight="1" spans="1:7">
      <c r="A32" s="58">
        <v>29</v>
      </c>
      <c r="B32" s="67" t="s">
        <v>78</v>
      </c>
      <c r="C32" s="67" t="s">
        <v>79</v>
      </c>
      <c r="D32" s="68">
        <v>0.8</v>
      </c>
      <c r="E32" s="69" t="s">
        <v>80</v>
      </c>
      <c r="F32" s="68">
        <v>240</v>
      </c>
      <c r="G32" s="68"/>
    </row>
    <row r="33" s="50" customFormat="1" ht="34" customHeight="1" spans="1:7">
      <c r="A33" s="58">
        <v>30</v>
      </c>
      <c r="B33" s="67" t="s">
        <v>81</v>
      </c>
      <c r="C33" s="67" t="s">
        <v>82</v>
      </c>
      <c r="D33" s="68">
        <v>2.4</v>
      </c>
      <c r="E33" s="69" t="s">
        <v>83</v>
      </c>
      <c r="F33" s="68">
        <v>720</v>
      </c>
      <c r="G33" s="68"/>
    </row>
    <row r="34" s="50" customFormat="1" ht="34" customHeight="1" spans="1:7">
      <c r="A34" s="58">
        <v>31</v>
      </c>
      <c r="B34" s="67" t="s">
        <v>84</v>
      </c>
      <c r="C34" s="67" t="s">
        <v>85</v>
      </c>
      <c r="D34" s="68">
        <v>1.7</v>
      </c>
      <c r="E34" s="69" t="s">
        <v>86</v>
      </c>
      <c r="F34" s="68">
        <v>510</v>
      </c>
      <c r="G34" s="68"/>
    </row>
    <row r="35" s="50" customFormat="1" ht="34" customHeight="1" spans="1:7">
      <c r="A35" s="58">
        <v>32</v>
      </c>
      <c r="B35" s="67" t="s">
        <v>87</v>
      </c>
      <c r="C35" s="67" t="s">
        <v>88</v>
      </c>
      <c r="D35" s="68">
        <v>1.2</v>
      </c>
      <c r="E35" s="69" t="s">
        <v>80</v>
      </c>
      <c r="F35" s="68">
        <v>360</v>
      </c>
      <c r="G35" s="68"/>
    </row>
    <row r="36" s="50" customFormat="1" ht="34" customHeight="1" spans="1:7">
      <c r="A36" s="58">
        <v>33</v>
      </c>
      <c r="B36" s="67" t="s">
        <v>87</v>
      </c>
      <c r="C36" s="67" t="s">
        <v>89</v>
      </c>
      <c r="D36" s="68">
        <v>0.8</v>
      </c>
      <c r="E36" s="69" t="s">
        <v>80</v>
      </c>
      <c r="F36" s="68">
        <v>240</v>
      </c>
      <c r="G36" s="68"/>
    </row>
    <row r="37" s="50" customFormat="1" ht="34" customHeight="1" spans="1:7">
      <c r="A37" s="58">
        <v>34</v>
      </c>
      <c r="B37" s="67" t="s">
        <v>90</v>
      </c>
      <c r="C37" s="67" t="s">
        <v>91</v>
      </c>
      <c r="D37" s="68">
        <v>1.2</v>
      </c>
      <c r="E37" s="69" t="s">
        <v>92</v>
      </c>
      <c r="F37" s="68">
        <v>360</v>
      </c>
      <c r="G37" s="68"/>
    </row>
    <row r="38" s="50" customFormat="1" ht="34" customHeight="1" spans="1:7">
      <c r="A38" s="58">
        <v>35</v>
      </c>
      <c r="B38" s="67" t="s">
        <v>90</v>
      </c>
      <c r="C38" s="67" t="s">
        <v>93</v>
      </c>
      <c r="D38" s="68">
        <v>1.5</v>
      </c>
      <c r="E38" s="69" t="s">
        <v>94</v>
      </c>
      <c r="F38" s="68">
        <v>450</v>
      </c>
      <c r="G38" s="68"/>
    </row>
    <row r="39" s="50" customFormat="1" ht="34" customHeight="1" spans="1:7">
      <c r="A39" s="58">
        <v>36</v>
      </c>
      <c r="B39" s="67" t="s">
        <v>90</v>
      </c>
      <c r="C39" s="67" t="s">
        <v>95</v>
      </c>
      <c r="D39" s="68">
        <v>1.2</v>
      </c>
      <c r="E39" s="69" t="s">
        <v>80</v>
      </c>
      <c r="F39" s="68">
        <v>360</v>
      </c>
      <c r="G39" s="68"/>
    </row>
    <row r="40" s="50" customFormat="1" ht="34" customHeight="1" spans="1:7">
      <c r="A40" s="58">
        <v>37</v>
      </c>
      <c r="B40" s="67" t="s">
        <v>96</v>
      </c>
      <c r="C40" s="67" t="s">
        <v>97</v>
      </c>
      <c r="D40" s="68">
        <v>1.1</v>
      </c>
      <c r="E40" s="69" t="s">
        <v>11</v>
      </c>
      <c r="F40" s="68">
        <v>330</v>
      </c>
      <c r="G40" s="68"/>
    </row>
    <row r="41" s="50" customFormat="1" ht="34" customHeight="1" spans="1:7">
      <c r="A41" s="58">
        <v>38</v>
      </c>
      <c r="B41" s="67" t="s">
        <v>96</v>
      </c>
      <c r="C41" s="67" t="s">
        <v>98</v>
      </c>
      <c r="D41" s="68">
        <v>2.2</v>
      </c>
      <c r="E41" s="69" t="s">
        <v>80</v>
      </c>
      <c r="F41" s="68">
        <v>660</v>
      </c>
      <c r="G41" s="68"/>
    </row>
    <row r="42" s="50" customFormat="1" ht="27" customHeight="1" spans="1:7">
      <c r="A42" s="58">
        <v>39</v>
      </c>
      <c r="B42" s="70" t="s">
        <v>99</v>
      </c>
      <c r="C42" s="70" t="s">
        <v>100</v>
      </c>
      <c r="D42" s="71">
        <v>2.06</v>
      </c>
      <c r="E42" s="70" t="s">
        <v>101</v>
      </c>
      <c r="F42" s="72">
        <v>618</v>
      </c>
      <c r="G42" s="73" t="s">
        <v>12</v>
      </c>
    </row>
    <row r="43" s="50" customFormat="1" ht="27" customHeight="1" spans="1:7">
      <c r="A43" s="58">
        <v>40</v>
      </c>
      <c r="B43" s="70" t="s">
        <v>102</v>
      </c>
      <c r="C43" s="70" t="s">
        <v>103</v>
      </c>
      <c r="D43" s="71">
        <v>2.08</v>
      </c>
      <c r="E43" s="70" t="s">
        <v>101</v>
      </c>
      <c r="F43" s="72">
        <f t="shared" ref="F42:F49" si="0">D43*300</f>
        <v>624</v>
      </c>
      <c r="G43" s="74"/>
    </row>
    <row r="44" s="50" customFormat="1" ht="27" customHeight="1" spans="1:7">
      <c r="A44" s="58">
        <v>41</v>
      </c>
      <c r="B44" s="70" t="s">
        <v>104</v>
      </c>
      <c r="C44" s="70" t="s">
        <v>105</v>
      </c>
      <c r="D44" s="71">
        <v>0.58</v>
      </c>
      <c r="E44" s="70" t="s">
        <v>101</v>
      </c>
      <c r="F44" s="72">
        <f t="shared" si="0"/>
        <v>174</v>
      </c>
      <c r="G44" s="74"/>
    </row>
    <row r="45" s="50" customFormat="1" ht="27" customHeight="1" spans="1:7">
      <c r="A45" s="58">
        <v>42</v>
      </c>
      <c r="B45" s="70" t="s">
        <v>104</v>
      </c>
      <c r="C45" s="70" t="s">
        <v>106</v>
      </c>
      <c r="D45" s="71">
        <v>0.81</v>
      </c>
      <c r="E45" s="70" t="s">
        <v>101</v>
      </c>
      <c r="F45" s="72">
        <f t="shared" si="0"/>
        <v>243</v>
      </c>
      <c r="G45" s="74"/>
    </row>
    <row r="46" s="50" customFormat="1" ht="27" customHeight="1" spans="1:7">
      <c r="A46" s="58">
        <v>43</v>
      </c>
      <c r="B46" s="70" t="s">
        <v>104</v>
      </c>
      <c r="C46" s="70" t="s">
        <v>107</v>
      </c>
      <c r="D46" s="71">
        <v>0.87</v>
      </c>
      <c r="E46" s="70" t="s">
        <v>101</v>
      </c>
      <c r="F46" s="72">
        <f t="shared" si="0"/>
        <v>261</v>
      </c>
      <c r="G46" s="74"/>
    </row>
    <row r="47" s="50" customFormat="1" ht="27" customHeight="1" spans="1:7">
      <c r="A47" s="58">
        <v>44</v>
      </c>
      <c r="B47" s="70" t="s">
        <v>108</v>
      </c>
      <c r="C47" s="70" t="s">
        <v>109</v>
      </c>
      <c r="D47" s="71">
        <v>1.74</v>
      </c>
      <c r="E47" s="70" t="s">
        <v>101</v>
      </c>
      <c r="F47" s="72">
        <f t="shared" si="0"/>
        <v>522</v>
      </c>
      <c r="G47" s="74"/>
    </row>
    <row r="48" s="50" customFormat="1" ht="27" customHeight="1" spans="1:7">
      <c r="A48" s="58">
        <v>45</v>
      </c>
      <c r="B48" s="70" t="s">
        <v>108</v>
      </c>
      <c r="C48" s="70" t="s">
        <v>110</v>
      </c>
      <c r="D48" s="71">
        <v>0.68</v>
      </c>
      <c r="E48" s="70" t="s">
        <v>101</v>
      </c>
      <c r="F48" s="72">
        <f t="shared" si="0"/>
        <v>204</v>
      </c>
      <c r="G48" s="74"/>
    </row>
    <row r="49" s="50" customFormat="1" ht="27" customHeight="1" spans="1:7">
      <c r="A49" s="58">
        <v>46</v>
      </c>
      <c r="B49" s="70" t="s">
        <v>108</v>
      </c>
      <c r="C49" s="70" t="s">
        <v>111</v>
      </c>
      <c r="D49" s="71">
        <v>1.12</v>
      </c>
      <c r="E49" s="70" t="s">
        <v>101</v>
      </c>
      <c r="F49" s="72">
        <f t="shared" si="0"/>
        <v>336</v>
      </c>
      <c r="G49" s="75"/>
    </row>
    <row r="50" s="50" customFormat="1" ht="27" customHeight="1" spans="1:7">
      <c r="A50" s="58">
        <v>47</v>
      </c>
      <c r="B50" s="76" t="s">
        <v>112</v>
      </c>
      <c r="C50" s="77" t="s">
        <v>113</v>
      </c>
      <c r="D50" s="67">
        <v>0.6</v>
      </c>
      <c r="E50" s="78" t="s">
        <v>11</v>
      </c>
      <c r="F50" s="67">
        <v>180</v>
      </c>
      <c r="G50" s="67" t="s">
        <v>12</v>
      </c>
    </row>
    <row r="51" s="50" customFormat="1" ht="27" customHeight="1" spans="1:7">
      <c r="A51" s="58">
        <v>48</v>
      </c>
      <c r="B51" s="76" t="s">
        <v>114</v>
      </c>
      <c r="C51" s="77" t="s">
        <v>115</v>
      </c>
      <c r="D51" s="67">
        <v>0.4</v>
      </c>
      <c r="E51" s="78" t="s">
        <v>11</v>
      </c>
      <c r="F51" s="67">
        <v>120</v>
      </c>
      <c r="G51" s="67"/>
    </row>
    <row r="52" s="50" customFormat="1" ht="27" customHeight="1" spans="1:7">
      <c r="A52" s="58">
        <v>49</v>
      </c>
      <c r="B52" s="76" t="s">
        <v>116</v>
      </c>
      <c r="C52" s="77" t="s">
        <v>117</v>
      </c>
      <c r="D52" s="67">
        <v>1.2</v>
      </c>
      <c r="E52" s="78" t="s">
        <v>80</v>
      </c>
      <c r="F52" s="67">
        <v>360</v>
      </c>
      <c r="G52" s="67"/>
    </row>
    <row r="53" s="50" customFormat="1" ht="27" customHeight="1" spans="1:7">
      <c r="A53" s="58">
        <v>50</v>
      </c>
      <c r="B53" s="76" t="s">
        <v>118</v>
      </c>
      <c r="C53" s="77" t="s">
        <v>119</v>
      </c>
      <c r="D53" s="67">
        <v>0.5</v>
      </c>
      <c r="E53" s="78" t="s">
        <v>120</v>
      </c>
      <c r="F53" s="67">
        <v>150</v>
      </c>
      <c r="G53" s="67"/>
    </row>
    <row r="54" s="50" customFormat="1" ht="27" customHeight="1" spans="1:7">
      <c r="A54" s="58">
        <v>51</v>
      </c>
      <c r="B54" s="76" t="s">
        <v>121</v>
      </c>
      <c r="C54" s="77" t="s">
        <v>122</v>
      </c>
      <c r="D54" s="67">
        <v>0.5</v>
      </c>
      <c r="E54" s="78" t="s">
        <v>80</v>
      </c>
      <c r="F54" s="67">
        <v>150</v>
      </c>
      <c r="G54" s="67"/>
    </row>
    <row r="55" s="50" customFormat="1" ht="30" customHeight="1" spans="1:7">
      <c r="A55" s="58">
        <v>52</v>
      </c>
      <c r="B55" s="67" t="s">
        <v>123</v>
      </c>
      <c r="C55" s="67" t="s">
        <v>124</v>
      </c>
      <c r="D55" s="67">
        <v>0.7</v>
      </c>
      <c r="E55" s="78" t="s">
        <v>80</v>
      </c>
      <c r="F55" s="67">
        <v>210</v>
      </c>
      <c r="G55" s="79" t="s">
        <v>12</v>
      </c>
    </row>
    <row r="56" s="50" customFormat="1" ht="30" customHeight="1" spans="1:7">
      <c r="A56" s="58">
        <v>53</v>
      </c>
      <c r="B56" s="67" t="s">
        <v>125</v>
      </c>
      <c r="C56" s="67" t="s">
        <v>126</v>
      </c>
      <c r="D56" s="67">
        <v>0.8</v>
      </c>
      <c r="E56" s="78" t="s">
        <v>127</v>
      </c>
      <c r="F56" s="67">
        <v>240</v>
      </c>
      <c r="G56" s="80"/>
    </row>
    <row r="57" s="50" customFormat="1" ht="30" customHeight="1" spans="1:7">
      <c r="A57" s="58">
        <v>54</v>
      </c>
      <c r="B57" s="67" t="s">
        <v>123</v>
      </c>
      <c r="C57" s="67" t="s">
        <v>128</v>
      </c>
      <c r="D57" s="67">
        <v>0.8</v>
      </c>
      <c r="E57" s="78" t="s">
        <v>129</v>
      </c>
      <c r="F57" s="67">
        <v>240</v>
      </c>
      <c r="G57" s="80"/>
    </row>
    <row r="58" s="50" customFormat="1" ht="30" customHeight="1" spans="1:7">
      <c r="A58" s="58">
        <v>55</v>
      </c>
      <c r="B58" s="67" t="s">
        <v>130</v>
      </c>
      <c r="C58" s="67" t="s">
        <v>131</v>
      </c>
      <c r="D58" s="67">
        <v>2.1</v>
      </c>
      <c r="E58" s="78" t="s">
        <v>132</v>
      </c>
      <c r="F58" s="67">
        <v>630</v>
      </c>
      <c r="G58" s="80"/>
    </row>
    <row r="59" s="50" customFormat="1" ht="30" customHeight="1" spans="1:7">
      <c r="A59" s="58">
        <v>56</v>
      </c>
      <c r="B59" s="67" t="s">
        <v>123</v>
      </c>
      <c r="C59" s="67" t="s">
        <v>133</v>
      </c>
      <c r="D59" s="67">
        <v>2</v>
      </c>
      <c r="E59" s="78" t="s">
        <v>134</v>
      </c>
      <c r="F59" s="67">
        <v>600</v>
      </c>
      <c r="G59" s="80"/>
    </row>
    <row r="60" s="50" customFormat="1" ht="30" customHeight="1" spans="1:7">
      <c r="A60" s="58">
        <v>57</v>
      </c>
      <c r="B60" s="67" t="s">
        <v>135</v>
      </c>
      <c r="C60" s="67" t="s">
        <v>136</v>
      </c>
      <c r="D60" s="67">
        <v>1</v>
      </c>
      <c r="E60" s="78" t="s">
        <v>137</v>
      </c>
      <c r="F60" s="67">
        <v>300</v>
      </c>
      <c r="G60" s="80"/>
    </row>
    <row r="61" s="50" customFormat="1" ht="30" customHeight="1" spans="1:7">
      <c r="A61" s="58">
        <v>58</v>
      </c>
      <c r="B61" s="67" t="s">
        <v>138</v>
      </c>
      <c r="C61" s="67" t="s">
        <v>139</v>
      </c>
      <c r="D61" s="67">
        <v>0.9</v>
      </c>
      <c r="E61" s="78" t="s">
        <v>80</v>
      </c>
      <c r="F61" s="67">
        <v>270</v>
      </c>
      <c r="G61" s="80"/>
    </row>
    <row r="62" s="50" customFormat="1" ht="30" customHeight="1" spans="1:7">
      <c r="A62" s="58">
        <v>59</v>
      </c>
      <c r="B62" s="67" t="s">
        <v>140</v>
      </c>
      <c r="C62" s="67" t="s">
        <v>141</v>
      </c>
      <c r="D62" s="67">
        <v>0.9</v>
      </c>
      <c r="E62" s="78" t="s">
        <v>142</v>
      </c>
      <c r="F62" s="67">
        <v>270</v>
      </c>
      <c r="G62" s="80"/>
    </row>
    <row r="63" s="50" customFormat="1" ht="30" customHeight="1" spans="1:7">
      <c r="A63" s="58">
        <v>60</v>
      </c>
      <c r="B63" s="67" t="s">
        <v>125</v>
      </c>
      <c r="C63" s="67" t="s">
        <v>143</v>
      </c>
      <c r="D63" s="67">
        <v>1.2</v>
      </c>
      <c r="E63" s="78" t="s">
        <v>144</v>
      </c>
      <c r="F63" s="67">
        <v>360</v>
      </c>
      <c r="G63" s="80"/>
    </row>
    <row r="64" s="50" customFormat="1" ht="30" customHeight="1" spans="1:7">
      <c r="A64" s="58">
        <v>61</v>
      </c>
      <c r="B64" s="67" t="s">
        <v>135</v>
      </c>
      <c r="C64" s="67" t="s">
        <v>145</v>
      </c>
      <c r="D64" s="67">
        <v>2.6</v>
      </c>
      <c r="E64" s="78" t="s">
        <v>146</v>
      </c>
      <c r="F64" s="67">
        <v>780</v>
      </c>
      <c r="G64" s="80"/>
    </row>
    <row r="65" s="50" customFormat="1" ht="30" customHeight="1" spans="1:7">
      <c r="A65" s="58">
        <v>62</v>
      </c>
      <c r="B65" s="67" t="s">
        <v>135</v>
      </c>
      <c r="C65" s="67" t="s">
        <v>147</v>
      </c>
      <c r="D65" s="67">
        <v>1.1</v>
      </c>
      <c r="E65" s="78" t="s">
        <v>127</v>
      </c>
      <c r="F65" s="67">
        <v>330</v>
      </c>
      <c r="G65" s="80"/>
    </row>
    <row r="66" s="50" customFormat="1" ht="30" customHeight="1" spans="1:7">
      <c r="A66" s="58">
        <v>63</v>
      </c>
      <c r="B66" s="67" t="s">
        <v>130</v>
      </c>
      <c r="C66" s="67" t="s">
        <v>148</v>
      </c>
      <c r="D66" s="67">
        <v>1.7</v>
      </c>
      <c r="E66" s="78" t="s">
        <v>149</v>
      </c>
      <c r="F66" s="67">
        <v>510</v>
      </c>
      <c r="G66" s="80"/>
    </row>
    <row r="67" s="50" customFormat="1" ht="30" customHeight="1" spans="1:7">
      <c r="A67" s="58">
        <v>64</v>
      </c>
      <c r="B67" s="81" t="s">
        <v>130</v>
      </c>
      <c r="C67" s="81" t="s">
        <v>150</v>
      </c>
      <c r="D67" s="67">
        <v>0.5</v>
      </c>
      <c r="E67" s="78" t="s">
        <v>137</v>
      </c>
      <c r="F67" s="67">
        <v>150</v>
      </c>
      <c r="G67" s="82"/>
    </row>
    <row r="68" s="50" customFormat="1" ht="41" customHeight="1" spans="1:7">
      <c r="A68" s="58">
        <v>65</v>
      </c>
      <c r="B68" s="83" t="s">
        <v>151</v>
      </c>
      <c r="C68" s="77" t="s">
        <v>152</v>
      </c>
      <c r="D68" s="67">
        <v>3.8</v>
      </c>
      <c r="E68" s="69" t="s">
        <v>153</v>
      </c>
      <c r="F68" s="67">
        <v>1140</v>
      </c>
      <c r="G68" s="67" t="s">
        <v>12</v>
      </c>
    </row>
    <row r="69" s="50" customFormat="1" ht="41" customHeight="1" spans="1:7">
      <c r="A69" s="84" t="s">
        <v>154</v>
      </c>
      <c r="B69" s="84"/>
      <c r="C69" s="77"/>
      <c r="D69" s="67">
        <f>SUM(D4:D68)</f>
        <v>114.22</v>
      </c>
      <c r="E69" s="69"/>
      <c r="F69" s="67">
        <f>SUM(F4:F68)</f>
        <v>33202</v>
      </c>
      <c r="G69" s="67"/>
    </row>
    <row r="70" s="17" customFormat="1" ht="135" customHeight="1" spans="1:7">
      <c r="A70" s="44" t="s">
        <v>155</v>
      </c>
      <c r="B70" s="44"/>
      <c r="C70" s="44"/>
      <c r="D70" s="44"/>
      <c r="E70" s="44"/>
      <c r="F70" s="85" t="s">
        <v>156</v>
      </c>
      <c r="G70" s="86"/>
    </row>
    <row r="71" s="17" customFormat="1" ht="46" customHeight="1" spans="1:7">
      <c r="A71" s="45"/>
      <c r="B71" s="45"/>
      <c r="C71" s="45"/>
      <c r="D71" s="45"/>
      <c r="E71" s="87"/>
      <c r="F71" s="45"/>
      <c r="G71" s="45"/>
    </row>
  </sheetData>
  <mergeCells count="14">
    <mergeCell ref="A1:G1"/>
    <mergeCell ref="A2:G2"/>
    <mergeCell ref="A69:B69"/>
    <mergeCell ref="A70:C70"/>
    <mergeCell ref="D70:E70"/>
    <mergeCell ref="F70:G70"/>
    <mergeCell ref="A71:G71"/>
    <mergeCell ref="G4:G10"/>
    <mergeCell ref="G11:G15"/>
    <mergeCell ref="G16:G30"/>
    <mergeCell ref="G31:G41"/>
    <mergeCell ref="G42:G49"/>
    <mergeCell ref="G50:G54"/>
    <mergeCell ref="G55:G67"/>
  </mergeCells>
  <printOptions horizontalCentered="1" verticalCentered="1"/>
  <pageMargins left="0.393055555555556" right="0.393055555555556" top="0.629861111111111" bottom="0.747916666666667" header="0.66875" footer="0.62986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17"/>
  <sheetViews>
    <sheetView workbookViewId="0">
      <selection activeCell="A15" sqref="$A15:$XFD16"/>
    </sheetView>
  </sheetViews>
  <sheetFormatPr defaultColWidth="8.875" defaultRowHeight="14.4" customHeight="1"/>
  <cols>
    <col min="1" max="1" width="6.625" style="14" customWidth="1"/>
    <col min="2" max="2" width="12.1083333333333" style="19" customWidth="1"/>
    <col min="3" max="3" width="13.2666666666667" style="19" customWidth="1"/>
    <col min="4" max="4" width="23.925" style="20" customWidth="1"/>
    <col min="5" max="5" width="15.1" style="20" customWidth="1"/>
    <col min="6" max="6" width="25.0833333333333" style="19" customWidth="1"/>
    <col min="7" max="7" width="8.55833333333333" style="19" customWidth="1"/>
    <col min="8" max="9" width="5.875" style="19" customWidth="1"/>
    <col min="10" max="10" width="7" style="19" customWidth="1"/>
    <col min="11" max="11" width="9.55833333333333" style="19" customWidth="1"/>
    <col min="12" max="12" width="8" style="14" customWidth="1"/>
    <col min="13" max="253" width="8.875" style="14" customWidth="1"/>
    <col min="254" max="16384" width="8.875" style="18"/>
  </cols>
  <sheetData>
    <row r="1" s="14" customFormat="1" ht="49" customHeight="1" spans="1:12">
      <c r="A1" s="21" t="s">
        <v>157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="14" customFormat="1" ht="57" customHeight="1" spans="1:12">
      <c r="A2" s="23" t="s">
        <v>2</v>
      </c>
      <c r="B2" s="24" t="s">
        <v>158</v>
      </c>
      <c r="C2" s="24" t="s">
        <v>159</v>
      </c>
      <c r="D2" s="25" t="s">
        <v>160</v>
      </c>
      <c r="E2" s="25" t="s">
        <v>161</v>
      </c>
      <c r="F2" s="24" t="s">
        <v>162</v>
      </c>
      <c r="G2" s="24" t="s">
        <v>163</v>
      </c>
      <c r="H2" s="24" t="s">
        <v>164</v>
      </c>
      <c r="I2" s="24" t="s">
        <v>165</v>
      </c>
      <c r="J2" s="24" t="s">
        <v>166</v>
      </c>
      <c r="K2" s="24" t="s">
        <v>167</v>
      </c>
      <c r="L2" s="26" t="s">
        <v>168</v>
      </c>
    </row>
    <row r="3" s="15" customFormat="1" ht="24.5" customHeight="1" spans="1:12">
      <c r="A3" s="27"/>
      <c r="B3" s="28"/>
      <c r="C3" s="28"/>
      <c r="D3" s="28"/>
      <c r="E3" s="28"/>
      <c r="F3" s="29"/>
      <c r="G3" s="29"/>
      <c r="H3" s="28"/>
      <c r="I3" s="29"/>
      <c r="J3" s="27"/>
      <c r="K3" s="27"/>
      <c r="L3" s="30"/>
    </row>
    <row r="4" s="15" customFormat="1" ht="24.5" customHeight="1" spans="1:12">
      <c r="A4" s="27"/>
      <c r="B4" s="28"/>
      <c r="C4" s="28"/>
      <c r="D4" s="28"/>
      <c r="E4" s="28"/>
      <c r="F4" s="29"/>
      <c r="G4" s="29"/>
      <c r="H4" s="28"/>
      <c r="I4" s="29"/>
      <c r="J4" s="27"/>
      <c r="K4" s="27"/>
      <c r="L4" s="30"/>
    </row>
    <row r="5" s="14" customFormat="1" ht="24.5" customHeight="1" spans="1:12">
      <c r="A5" s="31"/>
      <c r="B5" s="31"/>
      <c r="C5" s="31"/>
      <c r="D5" s="32"/>
      <c r="E5" s="32"/>
      <c r="F5" s="31"/>
      <c r="G5" s="31"/>
      <c r="H5" s="31"/>
      <c r="I5" s="31"/>
      <c r="J5" s="31"/>
      <c r="K5" s="31"/>
      <c r="L5" s="33"/>
    </row>
    <row r="6" s="14" customFormat="1" ht="24.5" customHeight="1" spans="1:12">
      <c r="A6" s="31"/>
      <c r="B6" s="31"/>
      <c r="C6" s="31"/>
      <c r="D6" s="32"/>
      <c r="E6" s="32"/>
      <c r="F6" s="31"/>
      <c r="G6" s="31"/>
      <c r="H6" s="31"/>
      <c r="I6" s="31"/>
      <c r="J6" s="31"/>
      <c r="K6" s="31"/>
      <c r="L6" s="34"/>
    </row>
    <row r="7" s="14" customFormat="1" ht="24.5" customHeight="1" spans="1:12">
      <c r="A7" s="31"/>
      <c r="B7" s="11"/>
      <c r="C7" s="11"/>
      <c r="D7" s="11"/>
      <c r="E7" s="11"/>
      <c r="F7" s="11"/>
      <c r="G7" s="11"/>
      <c r="H7" s="11"/>
      <c r="I7" s="11"/>
      <c r="J7" s="11"/>
      <c r="K7" s="11"/>
      <c r="L7" s="33"/>
    </row>
    <row r="8" s="14" customFormat="1" ht="24.5" customHeight="1" spans="1:12">
      <c r="A8" s="31"/>
      <c r="B8" s="31"/>
      <c r="C8" s="31"/>
      <c r="D8" s="32"/>
      <c r="E8" s="32"/>
      <c r="F8" s="32"/>
      <c r="G8" s="31"/>
      <c r="H8" s="31"/>
      <c r="I8" s="31"/>
      <c r="J8" s="31"/>
      <c r="K8" s="31"/>
      <c r="L8" s="33"/>
    </row>
    <row r="9" s="14" customFormat="1" ht="24.5" customHeight="1" spans="1:12">
      <c r="A9" s="31"/>
      <c r="B9" s="35"/>
      <c r="C9" s="35"/>
      <c r="D9" s="35"/>
      <c r="E9" s="35"/>
      <c r="F9" s="36"/>
      <c r="G9" s="37"/>
      <c r="H9" s="38"/>
      <c r="I9" s="37"/>
      <c r="J9" s="38"/>
      <c r="K9" s="38"/>
      <c r="L9" s="33"/>
    </row>
    <row r="10" s="14" customFormat="1" ht="24.5" customHeight="1" spans="1:12">
      <c r="A10" s="31"/>
      <c r="B10" s="35"/>
      <c r="C10" s="35"/>
      <c r="D10" s="35"/>
      <c r="E10" s="35"/>
      <c r="F10" s="36"/>
      <c r="G10" s="37"/>
      <c r="H10" s="38"/>
      <c r="I10" s="37"/>
      <c r="J10" s="38"/>
      <c r="K10" s="38"/>
      <c r="L10" s="33"/>
    </row>
    <row r="11" s="14" customFormat="1" ht="24.5" customHeight="1" spans="1:12">
      <c r="A11" s="31"/>
      <c r="B11" s="35"/>
      <c r="C11" s="35"/>
      <c r="D11" s="35"/>
      <c r="E11" s="35"/>
      <c r="F11" s="39"/>
      <c r="G11" s="37"/>
      <c r="H11" s="38"/>
      <c r="I11" s="37"/>
      <c r="J11" s="38"/>
      <c r="K11" s="38"/>
      <c r="L11" s="33"/>
    </row>
    <row r="12" s="14" customFormat="1" ht="24.5" customHeight="1" spans="1:12">
      <c r="A12" s="31"/>
      <c r="B12" s="35"/>
      <c r="C12" s="35"/>
      <c r="D12" s="35"/>
      <c r="E12" s="35"/>
      <c r="F12" s="36"/>
      <c r="G12" s="37"/>
      <c r="H12" s="38"/>
      <c r="I12" s="37"/>
      <c r="J12" s="38"/>
      <c r="K12" s="38"/>
      <c r="L12" s="33"/>
    </row>
    <row r="13" s="14" customFormat="1" ht="24.5" customHeight="1" spans="1:12">
      <c r="A13" s="31"/>
      <c r="B13" s="35"/>
      <c r="C13" s="35"/>
      <c r="D13" s="35"/>
      <c r="E13" s="35"/>
      <c r="F13" s="36"/>
      <c r="G13" s="35"/>
      <c r="H13" s="38"/>
      <c r="I13" s="35"/>
      <c r="J13" s="38"/>
      <c r="K13" s="38"/>
      <c r="L13" s="33"/>
    </row>
    <row r="14" s="16" customFormat="1" ht="24.5" customHeight="1" spans="1:12">
      <c r="A14" s="40"/>
      <c r="B14" s="40" t="s">
        <v>169</v>
      </c>
      <c r="C14" s="41"/>
      <c r="D14" s="42"/>
      <c r="E14" s="42"/>
      <c r="F14" s="42"/>
      <c r="G14" s="41"/>
      <c r="H14" s="41"/>
      <c r="I14" s="41"/>
      <c r="J14" s="41"/>
      <c r="K14" s="41"/>
      <c r="L14" s="43"/>
    </row>
    <row r="15" s="17" customFormat="1" ht="79" customHeight="1" spans="1:12">
      <c r="A15" s="44" t="s">
        <v>155</v>
      </c>
      <c r="B15" s="44"/>
      <c r="C15" s="44"/>
      <c r="D15" s="44"/>
      <c r="E15" s="44" t="s">
        <v>170</v>
      </c>
      <c r="F15" s="44"/>
      <c r="G15" s="44"/>
      <c r="H15" s="44" t="s">
        <v>156</v>
      </c>
      <c r="I15" s="44"/>
      <c r="J15" s="44"/>
      <c r="K15" s="44"/>
      <c r="L15" s="44"/>
    </row>
    <row r="16" s="17" customFormat="1" ht="46" customHeight="1" spans="1:12">
      <c r="A16" s="45" t="s">
        <v>171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</row>
    <row r="17" s="18" customFormat="1" customHeight="1" spans="1:253">
      <c r="A17" s="14"/>
      <c r="B17" s="19"/>
      <c r="C17" s="19"/>
      <c r="D17" s="20"/>
      <c r="E17" s="20"/>
      <c r="F17" s="19"/>
      <c r="G17" s="19"/>
      <c r="H17" s="19"/>
      <c r="I17" s="19"/>
      <c r="J17" s="19"/>
      <c r="K17" s="19"/>
      <c r="L17" s="14"/>
      <c r="M17" s="46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</row>
  </sheetData>
  <mergeCells count="5">
    <mergeCell ref="A1:L1"/>
    <mergeCell ref="A15:D15"/>
    <mergeCell ref="E15:G15"/>
    <mergeCell ref="H15:L15"/>
    <mergeCell ref="A16:L16"/>
  </mergeCells>
  <pageMargins left="0.75" right="0.75" top="0.629861111111111" bottom="0.629861111111111" header="0.5" footer="0.5"/>
  <pageSetup paperSize="9" scale="8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H16" sqref="H16"/>
    </sheetView>
  </sheetViews>
  <sheetFormatPr defaultColWidth="13.625" defaultRowHeight="30" customHeight="1"/>
  <cols>
    <col min="1" max="7" width="13.625" customWidth="1"/>
    <col min="8" max="8" width="15.375" customWidth="1"/>
    <col min="9" max="16384" width="13.625" customWidth="1"/>
  </cols>
  <sheetData>
    <row r="1" ht="57" customHeight="1" spans="1:9">
      <c r="A1" s="6" t="s">
        <v>172</v>
      </c>
      <c r="B1" s="6"/>
      <c r="C1" s="6"/>
      <c r="D1" s="6"/>
      <c r="E1" s="6"/>
      <c r="F1" s="6"/>
      <c r="G1" s="6"/>
      <c r="H1" s="6"/>
      <c r="I1" s="6"/>
    </row>
    <row r="2" customHeight="1" spans="1:9">
      <c r="A2" s="7" t="s">
        <v>173</v>
      </c>
      <c r="B2" s="7" t="s">
        <v>2</v>
      </c>
      <c r="C2" s="8" t="s">
        <v>3</v>
      </c>
      <c r="D2" s="8" t="s">
        <v>159</v>
      </c>
      <c r="E2" s="9" t="s">
        <v>160</v>
      </c>
      <c r="F2" s="8" t="s">
        <v>174</v>
      </c>
      <c r="G2" s="9" t="s">
        <v>175</v>
      </c>
      <c r="H2" s="8" t="s">
        <v>176</v>
      </c>
      <c r="I2" s="8" t="s">
        <v>167</v>
      </c>
    </row>
    <row r="3" customHeight="1" spans="1:9">
      <c r="A3" s="10"/>
      <c r="B3" s="11"/>
      <c r="C3" s="11"/>
      <c r="D3" s="12"/>
      <c r="E3" s="12"/>
      <c r="F3" s="12"/>
      <c r="G3" s="12"/>
      <c r="H3" s="13"/>
      <c r="I3" s="11"/>
    </row>
    <row r="4" customHeight="1" spans="1:9">
      <c r="A4" s="10"/>
      <c r="B4" s="11"/>
      <c r="C4" s="11"/>
      <c r="D4" s="12"/>
      <c r="E4" s="12"/>
      <c r="F4" s="12"/>
      <c r="G4" s="12"/>
      <c r="H4" s="13"/>
      <c r="I4" s="11"/>
    </row>
    <row r="5" customHeight="1" spans="1:9">
      <c r="A5" s="10"/>
      <c r="B5" s="11"/>
      <c r="C5" s="11"/>
      <c r="D5" s="12"/>
      <c r="E5" s="12"/>
      <c r="F5" s="12"/>
      <c r="G5" s="12"/>
      <c r="H5" s="13"/>
      <c r="I5" s="11"/>
    </row>
    <row r="6" customHeight="1" spans="1:9">
      <c r="A6" s="10"/>
      <c r="B6" s="11"/>
      <c r="C6" s="11"/>
      <c r="D6" s="12"/>
      <c r="E6" s="12"/>
      <c r="F6" s="12"/>
      <c r="G6" s="12"/>
      <c r="H6" s="13"/>
      <c r="I6" s="11"/>
    </row>
    <row r="7" customHeight="1" spans="1:9">
      <c r="A7" s="10"/>
      <c r="B7" s="11"/>
      <c r="C7" s="11"/>
      <c r="D7" s="12"/>
      <c r="E7" s="12"/>
      <c r="F7" s="12"/>
      <c r="G7" s="12"/>
      <c r="H7" s="13"/>
      <c r="I7" s="11"/>
    </row>
    <row r="8" customHeight="1" spans="1:9">
      <c r="A8" s="10"/>
      <c r="B8" s="11"/>
      <c r="C8" s="11"/>
      <c r="D8" s="12"/>
      <c r="E8" s="12"/>
      <c r="F8" s="12"/>
      <c r="G8" s="12"/>
      <c r="H8" s="13"/>
      <c r="I8" s="11"/>
    </row>
    <row r="9" customHeight="1" spans="1:9">
      <c r="A9" s="10"/>
      <c r="B9" s="11"/>
      <c r="C9" s="11"/>
      <c r="D9" s="12"/>
      <c r="E9" s="12"/>
      <c r="F9" s="12"/>
      <c r="G9" s="12"/>
      <c r="H9" s="13"/>
      <c r="I9" s="11"/>
    </row>
    <row r="10" customHeight="1" spans="1:9">
      <c r="A10" s="10"/>
      <c r="B10" s="11"/>
      <c r="C10" s="11"/>
      <c r="D10" s="12"/>
      <c r="E10" s="12"/>
      <c r="F10" s="12"/>
      <c r="G10" s="12"/>
      <c r="H10" s="13"/>
      <c r="I10" s="11"/>
    </row>
    <row r="11" customHeight="1" spans="1:9">
      <c r="A11" s="10"/>
      <c r="B11" s="11"/>
      <c r="C11" s="11"/>
      <c r="D11" s="12"/>
      <c r="E11" s="12"/>
      <c r="F11" s="12"/>
      <c r="G11" s="12"/>
      <c r="H11" s="13"/>
      <c r="I11" s="11"/>
    </row>
    <row r="12" customHeight="1" spans="1:9">
      <c r="A12" s="10"/>
      <c r="B12" s="11"/>
      <c r="C12" s="11"/>
      <c r="D12" s="12"/>
      <c r="E12" s="12"/>
      <c r="F12" s="12"/>
      <c r="G12" s="12"/>
      <c r="H12" s="13"/>
      <c r="I12" s="11"/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P6" sqref="P6"/>
    </sheetView>
  </sheetViews>
  <sheetFormatPr defaultColWidth="8.8" defaultRowHeight="14.25"/>
  <cols>
    <col min="1" max="1" width="9.5" style="1" customWidth="1"/>
    <col min="2" max="10" width="7.625" style="3" customWidth="1"/>
    <col min="11" max="16384" width="8.8" style="1"/>
  </cols>
  <sheetData>
    <row r="1" s="1" customFormat="1" ht="51" customHeight="1" spans="1:10">
      <c r="A1" s="4" t="s">
        <v>177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1" customHeight="1" spans="1:10">
      <c r="B2" s="3"/>
      <c r="C2" s="3"/>
      <c r="D2" s="3"/>
      <c r="E2" s="3"/>
      <c r="F2" s="3"/>
      <c r="G2" s="3" t="s">
        <v>178</v>
      </c>
      <c r="H2" s="3"/>
      <c r="I2" s="3"/>
      <c r="J2" s="3"/>
    </row>
    <row r="3" s="1" customFormat="1" ht="45" customHeight="1" spans="1:10">
      <c r="A3" s="5" t="s">
        <v>179</v>
      </c>
      <c r="B3" s="5" t="s">
        <v>180</v>
      </c>
      <c r="C3" s="5"/>
      <c r="D3" s="5"/>
      <c r="E3" s="5" t="s">
        <v>181</v>
      </c>
      <c r="F3" s="5"/>
      <c r="G3" s="5"/>
      <c r="H3" s="5" t="s">
        <v>182</v>
      </c>
      <c r="I3" s="5"/>
      <c r="J3" s="5"/>
    </row>
    <row r="4" s="1" customFormat="1" ht="51" customHeight="1" spans="1:10">
      <c r="A4" s="5"/>
      <c r="B4" s="5" t="s">
        <v>183</v>
      </c>
      <c r="C4" s="5" t="s">
        <v>184</v>
      </c>
      <c r="D4" s="5" t="s">
        <v>185</v>
      </c>
      <c r="E4" s="5" t="s">
        <v>183</v>
      </c>
      <c r="F4" s="5" t="s">
        <v>184</v>
      </c>
      <c r="G4" s="5" t="s">
        <v>185</v>
      </c>
      <c r="H4" s="5" t="s">
        <v>186</v>
      </c>
      <c r="I4" s="5" t="s">
        <v>187</v>
      </c>
      <c r="J4" s="5" t="s">
        <v>185</v>
      </c>
    </row>
    <row r="5" s="2" customFormat="1" ht="39" customHeight="1" spans="1:10">
      <c r="A5" s="5" t="s">
        <v>154</v>
      </c>
      <c r="B5" s="5">
        <f>SUM(B6:B17)</f>
        <v>65</v>
      </c>
      <c r="C5" s="5">
        <f>SUM(C6:C17)</f>
        <v>114.22</v>
      </c>
      <c r="D5" s="5">
        <f>SUM(D6:D17)</f>
        <v>33202</v>
      </c>
      <c r="E5" s="5">
        <v>0</v>
      </c>
      <c r="F5" s="5"/>
      <c r="G5" s="5"/>
      <c r="H5" s="5">
        <v>0</v>
      </c>
      <c r="I5" s="5"/>
      <c r="J5" s="5"/>
    </row>
    <row r="6" s="3" customFormat="1" ht="39" customHeight="1" spans="1:10">
      <c r="A6" s="5" t="s">
        <v>188</v>
      </c>
      <c r="B6" s="5">
        <v>7</v>
      </c>
      <c r="C6" s="5">
        <v>6.9</v>
      </c>
      <c r="D6" s="5">
        <v>2070</v>
      </c>
      <c r="E6" s="5"/>
      <c r="F6" s="5"/>
      <c r="G6" s="5"/>
      <c r="H6" s="5"/>
      <c r="I6" s="5"/>
      <c r="J6" s="5"/>
    </row>
    <row r="7" s="3" customFormat="1" ht="39" customHeight="1" spans="1:10">
      <c r="A7" s="5" t="s">
        <v>189</v>
      </c>
      <c r="B7" s="5">
        <v>15</v>
      </c>
      <c r="C7" s="5">
        <v>11.8</v>
      </c>
      <c r="D7" s="5">
        <v>3540</v>
      </c>
      <c r="E7" s="5"/>
      <c r="F7" s="5"/>
      <c r="G7" s="5"/>
      <c r="H7" s="5"/>
      <c r="I7" s="5"/>
      <c r="J7" s="5"/>
    </row>
    <row r="8" s="3" customFormat="1" ht="39" customHeight="1" spans="1:10">
      <c r="A8" s="5" t="s">
        <v>190</v>
      </c>
      <c r="B8" s="5">
        <v>5</v>
      </c>
      <c r="C8" s="5">
        <v>46.98</v>
      </c>
      <c r="D8" s="5">
        <v>13030</v>
      </c>
      <c r="E8" s="5"/>
      <c r="F8" s="5"/>
      <c r="G8" s="5"/>
      <c r="H8" s="5"/>
      <c r="I8" s="5"/>
      <c r="J8" s="5"/>
    </row>
    <row r="9" s="3" customFormat="1" ht="39" customHeight="1" spans="1:10">
      <c r="A9" s="5" t="s">
        <v>191</v>
      </c>
      <c r="B9" s="5">
        <v>0</v>
      </c>
      <c r="C9" s="5"/>
      <c r="D9" s="5"/>
      <c r="E9" s="5"/>
      <c r="F9" s="5"/>
      <c r="G9" s="5"/>
      <c r="H9" s="5"/>
      <c r="I9" s="5"/>
      <c r="J9" s="5"/>
    </row>
    <row r="10" s="3" customFormat="1" ht="39" customHeight="1" spans="1:10">
      <c r="A10" s="5" t="s">
        <v>192</v>
      </c>
      <c r="B10" s="5">
        <v>0</v>
      </c>
      <c r="C10" s="5"/>
      <c r="D10" s="5"/>
      <c r="E10" s="5"/>
      <c r="F10" s="5"/>
      <c r="G10" s="5"/>
      <c r="H10" s="5"/>
      <c r="I10" s="5"/>
      <c r="J10" s="5"/>
    </row>
    <row r="11" s="3" customFormat="1" ht="39" customHeight="1" spans="1:10">
      <c r="A11" s="5" t="s">
        <v>193</v>
      </c>
      <c r="B11" s="5">
        <v>11</v>
      </c>
      <c r="C11" s="5">
        <v>15.3</v>
      </c>
      <c r="D11" s="5">
        <v>4590</v>
      </c>
      <c r="E11" s="5"/>
      <c r="F11" s="5"/>
      <c r="G11" s="5"/>
      <c r="H11" s="5"/>
      <c r="I11" s="5"/>
      <c r="J11" s="5"/>
    </row>
    <row r="12" s="3" customFormat="1" ht="39" customHeight="1" spans="1:10">
      <c r="A12" s="5" t="s">
        <v>194</v>
      </c>
      <c r="B12" s="5">
        <v>8</v>
      </c>
      <c r="C12" s="5">
        <v>9.94</v>
      </c>
      <c r="D12" s="5">
        <v>2982</v>
      </c>
      <c r="E12" s="5"/>
      <c r="F12" s="5"/>
      <c r="G12" s="5"/>
      <c r="H12" s="5"/>
      <c r="I12" s="5"/>
      <c r="J12" s="5"/>
    </row>
    <row r="13" s="3" customFormat="1" ht="39" customHeight="1" spans="1:10">
      <c r="A13" s="5" t="s">
        <v>195</v>
      </c>
      <c r="B13" s="5">
        <v>13</v>
      </c>
      <c r="C13" s="5">
        <v>16.3</v>
      </c>
      <c r="D13" s="5">
        <v>4890</v>
      </c>
      <c r="E13" s="5"/>
      <c r="F13" s="5"/>
      <c r="G13" s="5"/>
      <c r="H13" s="5"/>
      <c r="I13" s="5"/>
      <c r="J13" s="5"/>
    </row>
    <row r="14" s="3" customFormat="1" ht="39" customHeight="1" spans="1:10">
      <c r="A14" s="5" t="s">
        <v>196</v>
      </c>
      <c r="B14" s="5">
        <v>5</v>
      </c>
      <c r="C14" s="5">
        <v>3.2</v>
      </c>
      <c r="D14" s="5">
        <v>960</v>
      </c>
      <c r="E14" s="5"/>
      <c r="F14" s="5"/>
      <c r="G14" s="5"/>
      <c r="H14" s="5"/>
      <c r="I14" s="5"/>
      <c r="J14" s="5"/>
    </row>
    <row r="15" s="3" customFormat="1" ht="39" customHeight="1" spans="1:10">
      <c r="A15" s="5" t="s">
        <v>197</v>
      </c>
      <c r="B15" s="5">
        <v>0</v>
      </c>
      <c r="C15" s="5"/>
      <c r="D15" s="5"/>
      <c r="E15" s="5"/>
      <c r="F15" s="5"/>
      <c r="G15" s="5"/>
      <c r="H15" s="5"/>
      <c r="I15" s="5"/>
      <c r="J15" s="5"/>
    </row>
    <row r="16" s="3" customFormat="1" ht="39" customHeight="1" spans="1:10">
      <c r="A16" s="5" t="s">
        <v>198</v>
      </c>
      <c r="B16" s="5">
        <v>1</v>
      </c>
      <c r="C16" s="5">
        <v>3.8</v>
      </c>
      <c r="D16" s="5">
        <v>1140</v>
      </c>
      <c r="E16" s="5"/>
      <c r="F16" s="5"/>
      <c r="G16" s="5"/>
      <c r="H16" s="5"/>
      <c r="I16" s="5"/>
      <c r="J16" s="5"/>
    </row>
    <row r="17" s="3" customFormat="1" ht="39" customHeight="1" spans="1:10">
      <c r="A17" s="5" t="s">
        <v>199</v>
      </c>
      <c r="B17" s="5">
        <v>0</v>
      </c>
      <c r="C17" s="5"/>
      <c r="D17" s="5"/>
      <c r="E17" s="5"/>
      <c r="F17" s="5"/>
      <c r="G17" s="5"/>
      <c r="H17" s="5"/>
      <c r="I17" s="5"/>
      <c r="J17" s="5"/>
    </row>
  </sheetData>
  <mergeCells count="6">
    <mergeCell ref="A1:J1"/>
    <mergeCell ref="G2:J2"/>
    <mergeCell ref="B3:D3"/>
    <mergeCell ref="E3:G3"/>
    <mergeCell ref="H3:J3"/>
    <mergeCell ref="A3:A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种植类</vt:lpstr>
      <vt:lpstr>水产</vt:lpstr>
      <vt:lpstr>新建钢架大棚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12</cp:lastModifiedBy>
  <dcterms:created xsi:type="dcterms:W3CDTF">2018-08-04T16:16:00Z</dcterms:created>
  <cp:lastPrinted>2018-08-04T16:32:00Z</cp:lastPrinted>
  <dcterms:modified xsi:type="dcterms:W3CDTF">2026-10-12T01:34:34Z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95FB00C609E244DDB85BE9812C3E39A2_13</vt:lpwstr>
  </property>
  <property fmtid="{D5CDD505-2E9C-101B-9397-08002B2CF9AE}" pid="5" name="CalculationRule">
    <vt:i4>0</vt:i4>
  </property>
</Properties>
</file>